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90" windowWidth="18885" windowHeight="4770"/>
  </bookViews>
  <sheets>
    <sheet name="Adult Gannet" sheetId="2" r:id="rId1"/>
    <sheet name="Kittiwake" sheetId="3" r:id="rId2"/>
  </sheets>
  <calcPr calcId="145621"/>
</workbook>
</file>

<file path=xl/calcChain.xml><?xml version="1.0" encoding="utf-8"?>
<calcChain xmlns="http://schemas.openxmlformats.org/spreadsheetml/2006/main">
  <c r="K38" i="2" l="1"/>
  <c r="D38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4" i="2"/>
</calcChain>
</file>

<file path=xl/sharedStrings.xml><?xml version="1.0" encoding="utf-8"?>
<sst xmlns="http://schemas.openxmlformats.org/spreadsheetml/2006/main" count="116" uniqueCount="63">
  <si>
    <t>Estimated population on passage route</t>
  </si>
  <si>
    <t>Greater Gabbard</t>
  </si>
  <si>
    <t>Gunfleet Sands</t>
  </si>
  <si>
    <t>Kentish Flats Extension</t>
  </si>
  <si>
    <t>Lincs</t>
  </si>
  <si>
    <t>London Array</t>
  </si>
  <si>
    <t>Lynn and Inner Dowsing</t>
  </si>
  <si>
    <t>Scroby Sands</t>
  </si>
  <si>
    <t>Sheringham Shoal</t>
  </si>
  <si>
    <t>Teesside</t>
  </si>
  <si>
    <t>Thanet</t>
  </si>
  <si>
    <t>Humber Gateway</t>
  </si>
  <si>
    <t>Westernmost Rough</t>
  </si>
  <si>
    <t>Beatrice</t>
  </si>
  <si>
    <t>Blyth Demonstrator</t>
  </si>
  <si>
    <t>Creyke Beck A</t>
  </si>
  <si>
    <t>Creyke Beck B</t>
  </si>
  <si>
    <t>Dudgeon</t>
  </si>
  <si>
    <t>East Anglia ONE</t>
  </si>
  <si>
    <t>EOWDC</t>
  </si>
  <si>
    <t>Galloper</t>
  </si>
  <si>
    <t>Hornsea P1</t>
  </si>
  <si>
    <t>Moray Firth</t>
  </si>
  <si>
    <t>Race Bank</t>
  </si>
  <si>
    <t>Rampion</t>
  </si>
  <si>
    <t>Teesside A</t>
  </si>
  <si>
    <t>Teesside B</t>
  </si>
  <si>
    <t>Triton Knoll</t>
  </si>
  <si>
    <t>Hornsea P2</t>
  </si>
  <si>
    <t>East Anglia THREE</t>
  </si>
  <si>
    <t>Inch Cape5</t>
  </si>
  <si>
    <t>Neart na Gaoithe5</t>
  </si>
  <si>
    <t>Seagreen Alpha5</t>
  </si>
  <si>
    <t>Seagreen Bravo5</t>
  </si>
  <si>
    <t>Wind Farm</t>
  </si>
  <si>
    <t>Total Birds</t>
  </si>
  <si>
    <t>Proportion Forth</t>
  </si>
  <si>
    <t>Consented</t>
  </si>
  <si>
    <t>Built</t>
  </si>
  <si>
    <t>no seasonal adjustment</t>
  </si>
  <si>
    <t>Seasonal adjust</t>
  </si>
  <si>
    <t>total birds</t>
  </si>
  <si>
    <t>Forth Proportion</t>
  </si>
  <si>
    <t>No seasonal adjustment</t>
  </si>
  <si>
    <t>Seasonal adjusted</t>
  </si>
  <si>
    <t>Total Collisions at Wind Farm</t>
  </si>
  <si>
    <t>Collsions from Forth</t>
  </si>
  <si>
    <t>Estimated population on passage</t>
  </si>
  <si>
    <t>Total coliisions at Wind Farm</t>
  </si>
  <si>
    <t>Autumn Passage</t>
  </si>
  <si>
    <t>Spring Passage</t>
  </si>
  <si>
    <t>Actual Forth</t>
  </si>
  <si>
    <t>after Seasonal adjustment</t>
  </si>
  <si>
    <t>Ad</t>
  </si>
  <si>
    <t>Sub</t>
  </si>
  <si>
    <t>Forth Islands</t>
  </si>
  <si>
    <t>Fowlsheugh</t>
  </si>
  <si>
    <t>St Abb's Tp Fast Castle</t>
  </si>
  <si>
    <t>After seasonal adjustment</t>
  </si>
  <si>
    <t xml:space="preserve">Ad </t>
  </si>
  <si>
    <t>St Abb's Head to Fast Castle</t>
  </si>
  <si>
    <t>Estimated number of collisions during autumn passage</t>
  </si>
  <si>
    <t>Estimated number of collisions during spring passage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</si>
</sst>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5455dcc7c8c748d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K3" sqref="K3"/>
    </sheetView>
  </sheetViews>
  <sheetFormatPr defaultRowHeight="14.25" x14ac:dyDescent="0.2"/>
  <cols>
    <col min="1" max="1" width="21" customWidth="1"/>
    <col min="4" max="4" width="12.875" customWidth="1"/>
  </cols>
  <sheetData>
    <row r="1" spans="1:15" x14ac:dyDescent="0.2">
      <c r="A1" t="s">
        <v>34</v>
      </c>
      <c r="B1" s="4" t="s">
        <v>49</v>
      </c>
      <c r="C1" s="4"/>
      <c r="D1" s="4"/>
      <c r="E1" s="4"/>
      <c r="F1" s="4"/>
      <c r="G1" s="4"/>
      <c r="H1" s="4"/>
      <c r="I1" s="4" t="s">
        <v>50</v>
      </c>
      <c r="J1" s="4"/>
      <c r="K1" s="4"/>
      <c r="L1" s="4"/>
      <c r="M1" s="4"/>
      <c r="N1" s="4"/>
      <c r="O1" s="4"/>
    </row>
    <row r="2" spans="1:15" x14ac:dyDescent="0.2">
      <c r="B2" s="5" t="s">
        <v>0</v>
      </c>
      <c r="C2" s="5"/>
      <c r="D2" s="2"/>
      <c r="E2" s="6" t="s">
        <v>45</v>
      </c>
      <c r="F2" s="6"/>
      <c r="G2" s="4" t="s">
        <v>46</v>
      </c>
      <c r="H2" s="4"/>
      <c r="I2" s="6" t="s">
        <v>47</v>
      </c>
      <c r="J2" s="6"/>
      <c r="K2" s="2"/>
      <c r="L2" s="4" t="s">
        <v>48</v>
      </c>
      <c r="M2" s="4"/>
      <c r="N2" s="4" t="s">
        <v>46</v>
      </c>
      <c r="O2" s="4"/>
    </row>
    <row r="3" spans="1:15" x14ac:dyDescent="0.2">
      <c r="B3" t="s">
        <v>35</v>
      </c>
      <c r="C3" t="s">
        <v>36</v>
      </c>
      <c r="D3" s="3" t="s">
        <v>51</v>
      </c>
      <c r="E3" t="s">
        <v>37</v>
      </c>
      <c r="F3" t="s">
        <v>38</v>
      </c>
      <c r="G3" t="s">
        <v>39</v>
      </c>
      <c r="H3" t="s">
        <v>40</v>
      </c>
      <c r="I3" t="s">
        <v>41</v>
      </c>
      <c r="J3" t="s">
        <v>42</v>
      </c>
      <c r="K3" s="3" t="s">
        <v>51</v>
      </c>
      <c r="L3" t="s">
        <v>37</v>
      </c>
      <c r="M3" t="s">
        <v>38</v>
      </c>
      <c r="N3" t="s">
        <v>43</v>
      </c>
      <c r="O3" t="s">
        <v>44</v>
      </c>
    </row>
    <row r="4" spans="1:15" x14ac:dyDescent="0.25">
      <c r="A4" t="s">
        <v>11</v>
      </c>
      <c r="B4" s="1">
        <v>393559</v>
      </c>
      <c r="C4">
        <v>0.44</v>
      </c>
      <c r="D4" s="3">
        <f>C4*H4</f>
        <v>8.8000000000000009E-2</v>
      </c>
      <c r="E4">
        <v>1.1000000000000001</v>
      </c>
      <c r="F4">
        <v>0.5</v>
      </c>
      <c r="G4">
        <v>0.2</v>
      </c>
      <c r="H4">
        <v>0.2</v>
      </c>
      <c r="I4" s="1">
        <v>197226</v>
      </c>
      <c r="J4">
        <v>0.37</v>
      </c>
      <c r="K4" s="3">
        <f>J4*O4</f>
        <v>7.3999999999999996E-2</v>
      </c>
      <c r="L4">
        <v>1.5</v>
      </c>
      <c r="M4">
        <v>0.7</v>
      </c>
      <c r="N4">
        <v>0.3</v>
      </c>
      <c r="O4">
        <v>0.2</v>
      </c>
    </row>
    <row r="5" spans="1:15" x14ac:dyDescent="0.25">
      <c r="A5" t="s">
        <v>12</v>
      </c>
      <c r="B5" s="1">
        <v>393559</v>
      </c>
      <c r="C5">
        <v>0.44</v>
      </c>
      <c r="D5" s="3">
        <f t="shared" ref="D5:D36" si="0">C5*H5</f>
        <v>0</v>
      </c>
      <c r="E5">
        <v>0.1</v>
      </c>
      <c r="F5">
        <v>0.1</v>
      </c>
      <c r="G5">
        <v>0</v>
      </c>
      <c r="H5">
        <v>0</v>
      </c>
      <c r="I5" s="1">
        <v>197226</v>
      </c>
      <c r="J5">
        <v>0.37</v>
      </c>
      <c r="K5" s="3">
        <f t="shared" ref="K5:K36" si="1">J5*O5</f>
        <v>3.6999999999999998E-2</v>
      </c>
      <c r="L5">
        <v>0.2</v>
      </c>
      <c r="M5">
        <v>0.2</v>
      </c>
      <c r="N5">
        <v>0.1</v>
      </c>
      <c r="O5">
        <v>0.1</v>
      </c>
    </row>
    <row r="6" spans="1:15" x14ac:dyDescent="0.25">
      <c r="A6" t="s">
        <v>13</v>
      </c>
      <c r="B6" s="1">
        <v>296629</v>
      </c>
      <c r="C6">
        <v>0.34</v>
      </c>
      <c r="D6" s="3">
        <f t="shared" si="0"/>
        <v>2.278</v>
      </c>
      <c r="E6">
        <v>48.8</v>
      </c>
      <c r="F6">
        <v>29.6</v>
      </c>
      <c r="G6">
        <v>10.1</v>
      </c>
      <c r="H6">
        <v>6.7</v>
      </c>
      <c r="I6" s="1">
        <v>333298</v>
      </c>
      <c r="J6">
        <v>0.6</v>
      </c>
      <c r="K6" s="3">
        <f t="shared" si="1"/>
        <v>1.7999999999999998</v>
      </c>
      <c r="L6">
        <v>9.5</v>
      </c>
      <c r="M6">
        <v>5.8</v>
      </c>
      <c r="N6">
        <v>3.4</v>
      </c>
      <c r="O6">
        <v>3</v>
      </c>
    </row>
    <row r="7" spans="1:15" x14ac:dyDescent="0.25">
      <c r="A7" t="s">
        <v>14</v>
      </c>
      <c r="B7" s="1">
        <v>373539</v>
      </c>
      <c r="C7">
        <v>0.46</v>
      </c>
      <c r="D7" s="3">
        <f t="shared" si="0"/>
        <v>0.27600000000000002</v>
      </c>
      <c r="E7">
        <v>2.1</v>
      </c>
      <c r="F7">
        <v>2.1</v>
      </c>
      <c r="G7">
        <v>1</v>
      </c>
      <c r="H7">
        <v>0.6</v>
      </c>
      <c r="I7" s="1">
        <v>197226</v>
      </c>
      <c r="J7">
        <v>0.37</v>
      </c>
      <c r="K7" s="3">
        <f t="shared" si="1"/>
        <v>0.33300000000000002</v>
      </c>
      <c r="L7">
        <v>2.8</v>
      </c>
      <c r="M7">
        <v>2.8</v>
      </c>
      <c r="N7">
        <v>1</v>
      </c>
      <c r="O7">
        <v>0.9</v>
      </c>
    </row>
    <row r="8" spans="1:15" x14ac:dyDescent="0.25">
      <c r="A8" t="s">
        <v>15</v>
      </c>
      <c r="B8" s="1">
        <v>373539</v>
      </c>
      <c r="C8">
        <v>0.46</v>
      </c>
      <c r="D8" s="3">
        <f t="shared" si="0"/>
        <v>0.78200000000000003</v>
      </c>
      <c r="E8">
        <v>5.5</v>
      </c>
      <c r="F8">
        <v>5.5</v>
      </c>
      <c r="G8">
        <v>2.5</v>
      </c>
      <c r="H8">
        <v>1.7</v>
      </c>
      <c r="I8" s="1">
        <v>197226</v>
      </c>
      <c r="J8">
        <v>0.37</v>
      </c>
      <c r="K8" s="3">
        <f t="shared" si="1"/>
        <v>0.44400000000000001</v>
      </c>
      <c r="L8">
        <v>3.6</v>
      </c>
      <c r="M8">
        <v>3.6</v>
      </c>
      <c r="N8">
        <v>1.3</v>
      </c>
      <c r="O8">
        <v>1.2</v>
      </c>
    </row>
    <row r="9" spans="1:15" x14ac:dyDescent="0.25">
      <c r="A9" t="s">
        <v>16</v>
      </c>
      <c r="B9" s="1">
        <v>373539</v>
      </c>
      <c r="C9">
        <v>0.46</v>
      </c>
      <c r="D9" s="3">
        <f t="shared" si="0"/>
        <v>1.0120000000000002</v>
      </c>
      <c r="E9">
        <v>7.2</v>
      </c>
      <c r="F9">
        <v>7.2</v>
      </c>
      <c r="G9">
        <v>3.3</v>
      </c>
      <c r="H9">
        <v>2.2000000000000002</v>
      </c>
      <c r="I9" s="1">
        <v>197226</v>
      </c>
      <c r="J9">
        <v>0.37</v>
      </c>
      <c r="K9" s="3">
        <f t="shared" si="1"/>
        <v>0.55499999999999994</v>
      </c>
      <c r="L9">
        <v>4.7</v>
      </c>
      <c r="M9">
        <v>4.7</v>
      </c>
      <c r="N9">
        <v>1.8</v>
      </c>
      <c r="O9">
        <v>1.5</v>
      </c>
    </row>
    <row r="10" spans="1:15" x14ac:dyDescent="0.25">
      <c r="A10" t="s">
        <v>17</v>
      </c>
      <c r="B10" s="1">
        <v>393559</v>
      </c>
      <c r="C10">
        <v>0.44</v>
      </c>
      <c r="D10" s="3">
        <f t="shared" si="0"/>
        <v>2.3319999999999999</v>
      </c>
      <c r="E10">
        <v>38.9</v>
      </c>
      <c r="F10">
        <v>18</v>
      </c>
      <c r="G10">
        <v>7.8</v>
      </c>
      <c r="H10">
        <v>5.3</v>
      </c>
      <c r="I10" s="1">
        <v>197226</v>
      </c>
      <c r="J10">
        <v>0.37</v>
      </c>
      <c r="K10" s="3">
        <f t="shared" si="1"/>
        <v>1.073</v>
      </c>
      <c r="L10">
        <v>19.100000000000001</v>
      </c>
      <c r="M10">
        <v>8.8000000000000007</v>
      </c>
      <c r="N10">
        <v>3.3</v>
      </c>
      <c r="O10">
        <v>2.9</v>
      </c>
    </row>
    <row r="11" spans="1:15" x14ac:dyDescent="0.25">
      <c r="A11" t="s">
        <v>18</v>
      </c>
      <c r="B11" s="1">
        <v>395934</v>
      </c>
      <c r="C11">
        <v>0.43</v>
      </c>
      <c r="D11" s="3">
        <f t="shared" si="0"/>
        <v>11.093999999999999</v>
      </c>
      <c r="E11">
        <v>198</v>
      </c>
      <c r="F11">
        <v>88.8</v>
      </c>
      <c r="G11">
        <v>38.5</v>
      </c>
      <c r="H11">
        <v>25.8</v>
      </c>
      <c r="I11" s="1">
        <v>199601</v>
      </c>
      <c r="J11">
        <v>0.37</v>
      </c>
      <c r="K11" s="3">
        <f t="shared" si="1"/>
        <v>0.51800000000000002</v>
      </c>
      <c r="L11">
        <v>10</v>
      </c>
      <c r="M11">
        <v>4.5</v>
      </c>
      <c r="N11">
        <v>1.7</v>
      </c>
      <c r="O11">
        <v>1.4</v>
      </c>
    </row>
    <row r="12" spans="1:15" x14ac:dyDescent="0.25">
      <c r="A12" t="s">
        <v>19</v>
      </c>
      <c r="B12" s="1">
        <v>296629</v>
      </c>
      <c r="C12">
        <v>0.34</v>
      </c>
      <c r="D12" s="3">
        <f t="shared" si="0"/>
        <v>0.30600000000000005</v>
      </c>
      <c r="E12">
        <v>5.0999999999999996</v>
      </c>
      <c r="F12">
        <v>4.2</v>
      </c>
      <c r="G12">
        <v>1.4</v>
      </c>
      <c r="H12">
        <v>0.9</v>
      </c>
      <c r="I12" s="1">
        <v>322547</v>
      </c>
      <c r="J12">
        <v>0.62</v>
      </c>
      <c r="K12" s="3">
        <f t="shared" si="1"/>
        <v>0</v>
      </c>
      <c r="L12">
        <v>0.1</v>
      </c>
      <c r="M12">
        <v>0.1</v>
      </c>
      <c r="N12">
        <v>0.1</v>
      </c>
      <c r="O12">
        <v>0</v>
      </c>
    </row>
    <row r="13" spans="1:15" x14ac:dyDescent="0.25">
      <c r="A13" t="s">
        <v>20</v>
      </c>
      <c r="B13" s="1">
        <v>395934</v>
      </c>
      <c r="C13">
        <v>0.43</v>
      </c>
      <c r="D13" s="3">
        <f t="shared" si="0"/>
        <v>1.677</v>
      </c>
      <c r="E13">
        <v>30.9</v>
      </c>
      <c r="F13">
        <v>13.4</v>
      </c>
      <c r="G13">
        <v>5.8</v>
      </c>
      <c r="H13">
        <v>3.9</v>
      </c>
      <c r="I13" s="1">
        <v>199601</v>
      </c>
      <c r="J13">
        <v>0.37</v>
      </c>
      <c r="K13" s="3">
        <f t="shared" si="1"/>
        <v>0.66600000000000004</v>
      </c>
      <c r="L13">
        <v>12.6</v>
      </c>
      <c r="M13">
        <v>5.5</v>
      </c>
      <c r="N13">
        <v>2</v>
      </c>
      <c r="O13">
        <v>1.8</v>
      </c>
    </row>
    <row r="14" spans="1:15" x14ac:dyDescent="0.25">
      <c r="A14" t="s">
        <v>21</v>
      </c>
      <c r="B14" s="1">
        <v>393559</v>
      </c>
      <c r="C14">
        <v>0.44</v>
      </c>
      <c r="D14" s="3">
        <f t="shared" si="0"/>
        <v>2.3319999999999999</v>
      </c>
      <c r="E14">
        <v>31.4</v>
      </c>
      <c r="F14">
        <v>18.100000000000001</v>
      </c>
      <c r="G14">
        <v>7.9</v>
      </c>
      <c r="H14">
        <v>5.3</v>
      </c>
      <c r="I14" s="1">
        <v>197226</v>
      </c>
      <c r="J14">
        <v>0.37</v>
      </c>
      <c r="K14" s="3">
        <f t="shared" si="1"/>
        <v>1.591</v>
      </c>
      <c r="L14">
        <v>22.9</v>
      </c>
      <c r="M14">
        <v>13.2</v>
      </c>
      <c r="N14">
        <v>4.9000000000000004</v>
      </c>
      <c r="O14">
        <v>4.3</v>
      </c>
    </row>
    <row r="15" spans="1:15" x14ac:dyDescent="0.2">
      <c r="A15" t="s">
        <v>22</v>
      </c>
      <c r="B15" s="1">
        <v>296629</v>
      </c>
      <c r="C15">
        <v>0.34</v>
      </c>
      <c r="D15" s="3">
        <f t="shared" si="0"/>
        <v>2.754</v>
      </c>
      <c r="E15">
        <v>35.4</v>
      </c>
      <c r="F15">
        <v>35.4</v>
      </c>
      <c r="G15">
        <v>12</v>
      </c>
      <c r="H15">
        <v>8.1</v>
      </c>
      <c r="I15" s="1">
        <v>333298</v>
      </c>
      <c r="J15">
        <v>0.6</v>
      </c>
      <c r="K15" s="3">
        <f t="shared" si="1"/>
        <v>2.76</v>
      </c>
      <c r="L15">
        <v>8.9</v>
      </c>
      <c r="M15">
        <v>8.9</v>
      </c>
      <c r="N15">
        <v>5.3</v>
      </c>
      <c r="O15">
        <v>4.5999999999999996</v>
      </c>
    </row>
    <row r="16" spans="1:15" x14ac:dyDescent="0.2">
      <c r="A16" t="s">
        <v>23</v>
      </c>
      <c r="B16" s="1">
        <v>393559</v>
      </c>
      <c r="C16">
        <v>0.44</v>
      </c>
      <c r="D16" s="3">
        <f t="shared" si="0"/>
        <v>0.79200000000000004</v>
      </c>
      <c r="E16">
        <v>11.7</v>
      </c>
      <c r="F16">
        <v>6.2</v>
      </c>
      <c r="G16">
        <v>2.7</v>
      </c>
      <c r="H16">
        <v>1.8</v>
      </c>
      <c r="I16" s="1">
        <v>197226</v>
      </c>
      <c r="J16">
        <v>0.37</v>
      </c>
      <c r="K16" s="3">
        <f t="shared" si="1"/>
        <v>0.25900000000000001</v>
      </c>
      <c r="L16">
        <v>4.0999999999999996</v>
      </c>
      <c r="M16">
        <v>2.2000000000000002</v>
      </c>
      <c r="N16">
        <v>0.8</v>
      </c>
      <c r="O16">
        <v>0.7</v>
      </c>
    </row>
    <row r="17" spans="1:15" x14ac:dyDescent="0.2">
      <c r="A17" t="s">
        <v>24</v>
      </c>
      <c r="B17" s="1">
        <v>395934</v>
      </c>
      <c r="C17">
        <v>0.43</v>
      </c>
      <c r="D17" s="3">
        <f t="shared" si="0"/>
        <v>5.5040000000000004</v>
      </c>
      <c r="E17">
        <v>63.5</v>
      </c>
      <c r="F17">
        <v>43.9</v>
      </c>
      <c r="G17">
        <v>19</v>
      </c>
      <c r="H17">
        <v>12.8</v>
      </c>
      <c r="I17" s="1">
        <v>199601</v>
      </c>
      <c r="J17">
        <v>0.37</v>
      </c>
      <c r="K17" s="3">
        <f t="shared" si="1"/>
        <v>0.185</v>
      </c>
      <c r="L17">
        <v>2.1</v>
      </c>
      <c r="M17">
        <v>1.5</v>
      </c>
      <c r="N17">
        <v>0.5</v>
      </c>
      <c r="O17">
        <v>0.5</v>
      </c>
    </row>
    <row r="18" spans="1:15" x14ac:dyDescent="0.2">
      <c r="A18" t="s">
        <v>25</v>
      </c>
      <c r="B18" s="1">
        <v>373539</v>
      </c>
      <c r="C18">
        <v>0.46</v>
      </c>
      <c r="D18" s="3">
        <f t="shared" si="0"/>
        <v>1.1500000000000001</v>
      </c>
      <c r="E18">
        <v>8</v>
      </c>
      <c r="F18">
        <v>8</v>
      </c>
      <c r="G18">
        <v>3.7</v>
      </c>
      <c r="H18">
        <v>2.5</v>
      </c>
      <c r="I18" s="1">
        <v>197226</v>
      </c>
      <c r="J18">
        <v>0.37</v>
      </c>
      <c r="K18" s="3">
        <f t="shared" si="1"/>
        <v>1.036</v>
      </c>
      <c r="L18">
        <v>8.6</v>
      </c>
      <c r="M18">
        <v>8.6</v>
      </c>
      <c r="N18">
        <v>3.2</v>
      </c>
      <c r="O18">
        <v>2.8</v>
      </c>
    </row>
    <row r="19" spans="1:15" x14ac:dyDescent="0.2">
      <c r="A19" t="s">
        <v>26</v>
      </c>
      <c r="B19" s="1">
        <v>373539</v>
      </c>
      <c r="C19">
        <v>0.46</v>
      </c>
      <c r="D19" s="3">
        <f t="shared" si="0"/>
        <v>9.2000000000000012E-2</v>
      </c>
      <c r="E19">
        <v>0.6</v>
      </c>
      <c r="F19">
        <v>0.6</v>
      </c>
      <c r="G19">
        <v>0.3</v>
      </c>
      <c r="H19">
        <v>0.2</v>
      </c>
      <c r="I19" s="1">
        <v>197226</v>
      </c>
      <c r="J19">
        <v>0.37</v>
      </c>
      <c r="K19" s="3">
        <f t="shared" si="1"/>
        <v>7.3999999999999996E-2</v>
      </c>
      <c r="L19">
        <v>0.7</v>
      </c>
      <c r="M19">
        <v>0.7</v>
      </c>
      <c r="N19">
        <v>0.2</v>
      </c>
      <c r="O19">
        <v>0.2</v>
      </c>
    </row>
    <row r="20" spans="1:15" x14ac:dyDescent="0.2">
      <c r="A20" t="s">
        <v>27</v>
      </c>
      <c r="B20" s="1">
        <v>393559</v>
      </c>
      <c r="C20">
        <v>0.44</v>
      </c>
      <c r="D20" s="3">
        <f t="shared" si="0"/>
        <v>2.6839999999999997</v>
      </c>
      <c r="E20">
        <v>64.099999999999994</v>
      </c>
      <c r="F20">
        <v>20.8</v>
      </c>
      <c r="G20">
        <v>9.1</v>
      </c>
      <c r="H20">
        <v>6.1</v>
      </c>
      <c r="I20" s="1">
        <v>197226</v>
      </c>
      <c r="J20">
        <v>0.37</v>
      </c>
      <c r="K20" s="3">
        <f t="shared" si="1"/>
        <v>1.1839999999999999</v>
      </c>
      <c r="L20">
        <v>30.1</v>
      </c>
      <c r="M20">
        <v>9.8000000000000007</v>
      </c>
      <c r="N20">
        <v>3.6</v>
      </c>
      <c r="O20">
        <v>3.2</v>
      </c>
    </row>
    <row r="21" spans="1:15" x14ac:dyDescent="0.2">
      <c r="A21" t="s">
        <v>28</v>
      </c>
      <c r="B21" s="1">
        <v>393559</v>
      </c>
      <c r="C21">
        <v>0.44</v>
      </c>
      <c r="D21" s="3">
        <f t="shared" si="0"/>
        <v>1.8039999999999998</v>
      </c>
      <c r="E21">
        <v>14</v>
      </c>
      <c r="F21">
        <v>14</v>
      </c>
      <c r="G21">
        <v>6.1</v>
      </c>
      <c r="H21">
        <v>4.0999999999999996</v>
      </c>
      <c r="I21" s="1">
        <v>197226</v>
      </c>
      <c r="J21">
        <v>0.37</v>
      </c>
      <c r="K21" s="3">
        <f t="shared" si="1"/>
        <v>0.66600000000000004</v>
      </c>
      <c r="L21">
        <v>5.6</v>
      </c>
      <c r="M21">
        <v>5.6</v>
      </c>
      <c r="N21">
        <v>2.1</v>
      </c>
      <c r="O21">
        <v>1.8</v>
      </c>
    </row>
    <row r="22" spans="1:15" x14ac:dyDescent="0.2">
      <c r="A22" t="s">
        <v>29</v>
      </c>
      <c r="B22" s="1">
        <v>395934</v>
      </c>
      <c r="C22">
        <v>0.43</v>
      </c>
      <c r="D22" s="3">
        <f t="shared" si="0"/>
        <v>4.1709999999999994</v>
      </c>
      <c r="E22">
        <v>33.200000000000003</v>
      </c>
      <c r="F22">
        <v>33.200000000000003</v>
      </c>
      <c r="G22">
        <v>14.4</v>
      </c>
      <c r="H22">
        <v>9.6999999999999993</v>
      </c>
      <c r="I22" s="1">
        <v>199601</v>
      </c>
      <c r="J22">
        <v>0.37</v>
      </c>
      <c r="K22" s="3">
        <f t="shared" si="1"/>
        <v>1.147</v>
      </c>
      <c r="L22">
        <v>9.6</v>
      </c>
      <c r="M22">
        <v>9.6</v>
      </c>
      <c r="N22">
        <v>3.5</v>
      </c>
      <c r="O22">
        <v>3.1</v>
      </c>
    </row>
    <row r="23" spans="1:15" x14ac:dyDescent="0.2">
      <c r="A23" t="s">
        <v>30</v>
      </c>
      <c r="B23" s="1">
        <v>302705</v>
      </c>
      <c r="C23">
        <v>0.33</v>
      </c>
      <c r="D23" s="3">
        <f t="shared" si="0"/>
        <v>0.56100000000000005</v>
      </c>
      <c r="E23">
        <v>5</v>
      </c>
      <c r="F23">
        <v>5</v>
      </c>
      <c r="G23">
        <v>1.7</v>
      </c>
      <c r="H23">
        <v>1.7</v>
      </c>
      <c r="I23" s="1">
        <v>322547</v>
      </c>
      <c r="J23">
        <v>0.62</v>
      </c>
      <c r="K23" s="3">
        <f t="shared" si="1"/>
        <v>1.55</v>
      </c>
      <c r="L23">
        <v>4</v>
      </c>
      <c r="M23">
        <v>4</v>
      </c>
      <c r="N23">
        <v>2.5</v>
      </c>
      <c r="O23">
        <v>2.5</v>
      </c>
    </row>
    <row r="24" spans="1:15" x14ac:dyDescent="0.2">
      <c r="A24" t="s">
        <v>31</v>
      </c>
      <c r="B24" s="1">
        <v>302705</v>
      </c>
      <c r="C24">
        <v>0.33</v>
      </c>
      <c r="D24" s="3">
        <f t="shared" si="0"/>
        <v>1.5510000000000002</v>
      </c>
      <c r="E24">
        <v>14</v>
      </c>
      <c r="F24">
        <v>14</v>
      </c>
      <c r="G24">
        <v>4.7</v>
      </c>
      <c r="H24">
        <v>4.7</v>
      </c>
      <c r="I24" s="1">
        <v>322547</v>
      </c>
      <c r="J24">
        <v>0.62</v>
      </c>
      <c r="K24" s="3">
        <f t="shared" si="1"/>
        <v>5.3319999999999999</v>
      </c>
      <c r="L24">
        <v>14</v>
      </c>
      <c r="M24">
        <v>14</v>
      </c>
      <c r="N24">
        <v>8.6</v>
      </c>
      <c r="O24">
        <v>8.6</v>
      </c>
    </row>
    <row r="25" spans="1:15" x14ac:dyDescent="0.2">
      <c r="A25" t="s">
        <v>32</v>
      </c>
      <c r="B25" s="1">
        <v>302705</v>
      </c>
      <c r="C25">
        <v>0.33</v>
      </c>
      <c r="D25" s="3">
        <f t="shared" si="0"/>
        <v>1.2210000000000001</v>
      </c>
      <c r="E25">
        <v>11</v>
      </c>
      <c r="F25">
        <v>11</v>
      </c>
      <c r="G25">
        <v>3.7</v>
      </c>
      <c r="H25">
        <v>3.7</v>
      </c>
      <c r="I25" s="1">
        <v>322547</v>
      </c>
      <c r="J25">
        <v>0.62</v>
      </c>
      <c r="K25" s="3">
        <f t="shared" si="1"/>
        <v>4.5880000000000001</v>
      </c>
      <c r="L25">
        <v>12</v>
      </c>
      <c r="M25">
        <v>12</v>
      </c>
      <c r="N25">
        <v>7.4</v>
      </c>
      <c r="O25">
        <v>7.4</v>
      </c>
    </row>
    <row r="26" spans="1:15" x14ac:dyDescent="0.2">
      <c r="A26" t="s">
        <v>33</v>
      </c>
      <c r="B26" s="1">
        <v>302705</v>
      </c>
      <c r="C26">
        <v>0.33</v>
      </c>
      <c r="D26" s="3">
        <f t="shared" si="0"/>
        <v>1.419</v>
      </c>
      <c r="E26">
        <v>13</v>
      </c>
      <c r="F26">
        <v>13</v>
      </c>
      <c r="G26">
        <v>4.3</v>
      </c>
      <c r="H26">
        <v>4.3</v>
      </c>
      <c r="I26" s="1">
        <v>322547</v>
      </c>
      <c r="J26">
        <v>0.62</v>
      </c>
      <c r="K26" s="3">
        <f t="shared" si="1"/>
        <v>4.96</v>
      </c>
      <c r="L26">
        <v>13</v>
      </c>
      <c r="M26">
        <v>13</v>
      </c>
      <c r="N26">
        <v>8</v>
      </c>
      <c r="O26">
        <v>8</v>
      </c>
    </row>
    <row r="27" spans="1:15" x14ac:dyDescent="0.2">
      <c r="A27" t="s">
        <v>1</v>
      </c>
      <c r="B27" s="1">
        <v>395934</v>
      </c>
      <c r="C27">
        <v>0.43</v>
      </c>
      <c r="D27" s="3">
        <f t="shared" si="0"/>
        <v>1.032</v>
      </c>
      <c r="E27">
        <v>8.8000000000000007</v>
      </c>
      <c r="F27">
        <v>8.4</v>
      </c>
      <c r="G27">
        <v>3.6</v>
      </c>
      <c r="H27">
        <v>2.4</v>
      </c>
      <c r="I27" s="1">
        <v>199601</v>
      </c>
      <c r="J27">
        <v>0.37</v>
      </c>
      <c r="K27" s="3">
        <f t="shared" si="1"/>
        <v>0.55499999999999994</v>
      </c>
      <c r="L27">
        <v>4.8</v>
      </c>
      <c r="M27">
        <v>4.5999999999999996</v>
      </c>
      <c r="N27">
        <v>1.7</v>
      </c>
      <c r="O27">
        <v>1.5</v>
      </c>
    </row>
    <row r="28" spans="1:15" x14ac:dyDescent="0.2">
      <c r="A28" t="s">
        <v>2</v>
      </c>
      <c r="B28" s="1">
        <v>395934</v>
      </c>
      <c r="C28">
        <v>0.43</v>
      </c>
      <c r="D28" s="3">
        <f t="shared" si="0"/>
        <v>0</v>
      </c>
      <c r="E28">
        <v>0</v>
      </c>
      <c r="F28">
        <v>0</v>
      </c>
      <c r="G28">
        <v>0</v>
      </c>
      <c r="H28">
        <v>0</v>
      </c>
      <c r="I28" s="1">
        <v>199601</v>
      </c>
      <c r="J28">
        <v>0.37</v>
      </c>
      <c r="K28" s="3">
        <f t="shared" si="1"/>
        <v>0</v>
      </c>
      <c r="L28">
        <v>0</v>
      </c>
      <c r="M28">
        <v>0</v>
      </c>
      <c r="N28">
        <v>0</v>
      </c>
      <c r="O28">
        <v>0</v>
      </c>
    </row>
    <row r="29" spans="1:15" x14ac:dyDescent="0.2">
      <c r="A29" t="s">
        <v>3</v>
      </c>
      <c r="B29" s="1">
        <v>395934</v>
      </c>
      <c r="C29">
        <v>0.43</v>
      </c>
      <c r="D29" s="3">
        <f t="shared" si="0"/>
        <v>8.6000000000000007E-2</v>
      </c>
      <c r="E29">
        <v>0.8</v>
      </c>
      <c r="F29">
        <v>0.6</v>
      </c>
      <c r="G29">
        <v>0.3</v>
      </c>
      <c r="H29">
        <v>0.2</v>
      </c>
      <c r="I29" s="1">
        <v>199601</v>
      </c>
      <c r="J29">
        <v>0.37</v>
      </c>
      <c r="K29" s="3">
        <f t="shared" si="1"/>
        <v>0.111</v>
      </c>
      <c r="L29">
        <v>1.1000000000000001</v>
      </c>
      <c r="M29">
        <v>0.9</v>
      </c>
      <c r="N29">
        <v>0.3</v>
      </c>
      <c r="O29">
        <v>0.3</v>
      </c>
    </row>
    <row r="30" spans="1:15" x14ac:dyDescent="0.2">
      <c r="A30" t="s">
        <v>4</v>
      </c>
      <c r="B30" s="1">
        <v>395934</v>
      </c>
      <c r="C30">
        <v>0.43</v>
      </c>
      <c r="D30" s="3">
        <f t="shared" si="0"/>
        <v>0.17200000000000001</v>
      </c>
      <c r="E30">
        <v>1.3</v>
      </c>
      <c r="F30">
        <v>1.3</v>
      </c>
      <c r="G30">
        <v>0.6</v>
      </c>
      <c r="H30">
        <v>0.4</v>
      </c>
      <c r="I30" s="1">
        <v>199601</v>
      </c>
      <c r="J30">
        <v>0.37</v>
      </c>
      <c r="K30" s="3">
        <f t="shared" si="1"/>
        <v>0.185</v>
      </c>
      <c r="L30">
        <v>1.7</v>
      </c>
      <c r="M30">
        <v>1.7</v>
      </c>
      <c r="N30">
        <v>0.6</v>
      </c>
      <c r="O30">
        <v>0.5</v>
      </c>
    </row>
    <row r="31" spans="1:15" x14ac:dyDescent="0.2">
      <c r="A31" t="s">
        <v>5</v>
      </c>
      <c r="B31" s="1">
        <v>395934</v>
      </c>
      <c r="C31">
        <v>0.43</v>
      </c>
      <c r="D31" s="3">
        <f t="shared" si="0"/>
        <v>8.6000000000000007E-2</v>
      </c>
      <c r="E31">
        <v>1.5</v>
      </c>
      <c r="F31">
        <v>0.6</v>
      </c>
      <c r="G31">
        <v>0.3</v>
      </c>
      <c r="H31">
        <v>0.2</v>
      </c>
      <c r="I31" s="1">
        <v>199601</v>
      </c>
      <c r="J31">
        <v>0.37</v>
      </c>
      <c r="K31" s="3">
        <f t="shared" si="1"/>
        <v>7.3999999999999996E-2</v>
      </c>
      <c r="L31">
        <v>1.5</v>
      </c>
      <c r="M31">
        <v>0.6</v>
      </c>
      <c r="N31">
        <v>0.2</v>
      </c>
      <c r="O31">
        <v>0.2</v>
      </c>
    </row>
    <row r="32" spans="1:15" x14ac:dyDescent="0.2">
      <c r="A32" t="s">
        <v>6</v>
      </c>
      <c r="B32" s="1">
        <v>395934</v>
      </c>
      <c r="C32">
        <v>0.43</v>
      </c>
      <c r="D32" s="3">
        <f t="shared" si="0"/>
        <v>0</v>
      </c>
      <c r="E32">
        <v>0.1</v>
      </c>
      <c r="F32">
        <v>0.1</v>
      </c>
      <c r="G32">
        <v>0</v>
      </c>
      <c r="H32">
        <v>0</v>
      </c>
      <c r="I32" s="1">
        <v>199601</v>
      </c>
      <c r="J32">
        <v>0.37</v>
      </c>
      <c r="K32" s="3">
        <f t="shared" si="1"/>
        <v>3.6999999999999998E-2</v>
      </c>
      <c r="L32">
        <v>0.2</v>
      </c>
      <c r="M32">
        <v>0.2</v>
      </c>
      <c r="N32">
        <v>0.1</v>
      </c>
      <c r="O32">
        <v>0.1</v>
      </c>
    </row>
    <row r="33" spans="1:15" x14ac:dyDescent="0.2">
      <c r="A33" t="s">
        <v>7</v>
      </c>
      <c r="B33" s="1">
        <v>395934</v>
      </c>
      <c r="C33">
        <v>0.43</v>
      </c>
      <c r="D33" s="3">
        <f t="shared" si="0"/>
        <v>0</v>
      </c>
      <c r="E33">
        <v>0</v>
      </c>
      <c r="F33">
        <v>0</v>
      </c>
      <c r="G33">
        <v>0</v>
      </c>
      <c r="H33">
        <v>0</v>
      </c>
      <c r="I33" s="1">
        <v>199601</v>
      </c>
      <c r="J33">
        <v>0.37</v>
      </c>
      <c r="K33" s="3">
        <f t="shared" si="1"/>
        <v>0</v>
      </c>
      <c r="L33">
        <v>0</v>
      </c>
      <c r="M33">
        <v>0</v>
      </c>
      <c r="N33">
        <v>0</v>
      </c>
      <c r="O33">
        <v>0</v>
      </c>
    </row>
    <row r="34" spans="1:15" x14ac:dyDescent="0.2">
      <c r="A34" t="s">
        <v>8</v>
      </c>
      <c r="B34" s="1">
        <v>393559</v>
      </c>
      <c r="C34">
        <v>0.44</v>
      </c>
      <c r="D34" s="3">
        <f t="shared" si="0"/>
        <v>0.44</v>
      </c>
      <c r="E34">
        <v>3.4</v>
      </c>
      <c r="F34">
        <v>3.3</v>
      </c>
      <c r="G34">
        <v>1.4</v>
      </c>
      <c r="H34">
        <v>1</v>
      </c>
      <c r="I34" s="1">
        <v>197226</v>
      </c>
      <c r="J34">
        <v>0.37</v>
      </c>
      <c r="K34" s="3">
        <f t="shared" si="1"/>
        <v>0</v>
      </c>
      <c r="L34">
        <v>0</v>
      </c>
      <c r="M34">
        <v>0</v>
      </c>
      <c r="N34">
        <v>0</v>
      </c>
      <c r="O34">
        <v>0</v>
      </c>
    </row>
    <row r="35" spans="1:15" x14ac:dyDescent="0.2">
      <c r="A35" t="s">
        <v>9</v>
      </c>
      <c r="B35" s="1">
        <v>373539</v>
      </c>
      <c r="C35">
        <v>0.46</v>
      </c>
      <c r="D35" s="3">
        <f t="shared" si="0"/>
        <v>0.18400000000000002</v>
      </c>
      <c r="E35">
        <v>1.7</v>
      </c>
      <c r="F35">
        <v>1.2</v>
      </c>
      <c r="G35">
        <v>0.5</v>
      </c>
      <c r="H35">
        <v>0.4</v>
      </c>
      <c r="I35" s="1">
        <v>197226</v>
      </c>
      <c r="J35">
        <v>0.37</v>
      </c>
      <c r="K35" s="3">
        <f t="shared" si="1"/>
        <v>0</v>
      </c>
      <c r="L35">
        <v>0</v>
      </c>
      <c r="M35">
        <v>0</v>
      </c>
      <c r="N35">
        <v>0</v>
      </c>
      <c r="O35">
        <v>0</v>
      </c>
    </row>
    <row r="36" spans="1:15" x14ac:dyDescent="0.2">
      <c r="A36" t="s">
        <v>10</v>
      </c>
      <c r="B36" s="1">
        <v>395934</v>
      </c>
      <c r="C36">
        <v>0.43</v>
      </c>
      <c r="D36" s="3">
        <f t="shared" si="0"/>
        <v>0</v>
      </c>
      <c r="E36">
        <v>0.3</v>
      </c>
      <c r="F36">
        <v>0.2</v>
      </c>
      <c r="G36">
        <v>0.1</v>
      </c>
      <c r="H36">
        <v>0</v>
      </c>
      <c r="I36" s="1">
        <v>199601</v>
      </c>
      <c r="J36">
        <v>0.37</v>
      </c>
      <c r="K36" s="3">
        <f t="shared" si="1"/>
        <v>3.6999999999999998E-2</v>
      </c>
      <c r="L36">
        <v>0.35</v>
      </c>
      <c r="M36">
        <v>0.2</v>
      </c>
      <c r="N36">
        <v>0.1</v>
      </c>
      <c r="O36">
        <v>0.1</v>
      </c>
    </row>
    <row r="38" spans="1:15" x14ac:dyDescent="0.2">
      <c r="D38" s="3">
        <f>SUM(D4:D36)</f>
        <v>47.879999999999995</v>
      </c>
      <c r="K38" s="3">
        <f>SUM(K4:K36)</f>
        <v>31.831</v>
      </c>
    </row>
  </sheetData>
  <mergeCells count="8">
    <mergeCell ref="B1:H1"/>
    <mergeCell ref="I1:O1"/>
    <mergeCell ref="B2:C2"/>
    <mergeCell ref="E2:F2"/>
    <mergeCell ref="G2:H2"/>
    <mergeCell ref="I2:J2"/>
    <mergeCell ref="L2:M2"/>
    <mergeCell ref="N2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K1" workbookViewId="0">
      <selection activeCell="M2" sqref="M2"/>
    </sheetView>
  </sheetViews>
  <sheetFormatPr defaultRowHeight="14.25" x14ac:dyDescent="0.2"/>
  <sheetData>
    <row r="1" spans="1:19" x14ac:dyDescent="0.2">
      <c r="A1" t="s">
        <v>34</v>
      </c>
      <c r="B1" s="4" t="s">
        <v>61</v>
      </c>
      <c r="C1" s="4"/>
      <c r="D1" s="4"/>
      <c r="E1" s="4"/>
      <c r="F1" s="4"/>
      <c r="G1" s="4"/>
      <c r="H1" s="4"/>
      <c r="I1" s="4"/>
      <c r="J1" s="4"/>
      <c r="K1" s="4" t="s">
        <v>62</v>
      </c>
      <c r="L1" s="4"/>
      <c r="M1" s="4"/>
      <c r="N1" s="4"/>
      <c r="O1" s="4"/>
      <c r="P1" s="4"/>
      <c r="Q1" s="4"/>
      <c r="R1" s="4"/>
      <c r="S1" s="4"/>
    </row>
    <row r="2" spans="1:19" x14ac:dyDescent="0.2">
      <c r="B2" t="s">
        <v>37</v>
      </c>
      <c r="C2" t="s">
        <v>38</v>
      </c>
      <c r="D2" t="s">
        <v>52</v>
      </c>
      <c r="E2" s="4" t="s">
        <v>55</v>
      </c>
      <c r="F2" s="4"/>
      <c r="G2" s="4" t="s">
        <v>56</v>
      </c>
      <c r="H2" s="4"/>
      <c r="I2" s="4" t="s">
        <v>57</v>
      </c>
      <c r="J2" s="4"/>
      <c r="K2" t="s">
        <v>37</v>
      </c>
      <c r="L2" t="s">
        <v>38</v>
      </c>
      <c r="M2" t="s">
        <v>58</v>
      </c>
      <c r="N2" s="4" t="s">
        <v>55</v>
      </c>
      <c r="O2" s="4"/>
      <c r="P2" s="4" t="s">
        <v>56</v>
      </c>
      <c r="Q2" s="4"/>
      <c r="R2" s="4" t="s">
        <v>60</v>
      </c>
      <c r="S2" s="4"/>
    </row>
    <row r="3" spans="1:19" x14ac:dyDescent="0.2">
      <c r="E3" t="s">
        <v>53</v>
      </c>
      <c r="F3" t="s">
        <v>54</v>
      </c>
      <c r="G3" t="s">
        <v>53</v>
      </c>
      <c r="H3" t="s">
        <v>54</v>
      </c>
      <c r="I3" t="s">
        <v>53</v>
      </c>
      <c r="J3" t="s">
        <v>54</v>
      </c>
      <c r="N3" t="s">
        <v>59</v>
      </c>
      <c r="O3" t="s">
        <v>54</v>
      </c>
      <c r="P3" t="s">
        <v>53</v>
      </c>
      <c r="Q3" t="s">
        <v>54</v>
      </c>
      <c r="R3" t="s">
        <v>59</v>
      </c>
      <c r="S3" t="s">
        <v>54</v>
      </c>
    </row>
    <row r="4" spans="1:19" x14ac:dyDescent="0.2">
      <c r="A4" t="s">
        <v>1</v>
      </c>
      <c r="B4" s="1">
        <v>15</v>
      </c>
      <c r="C4">
        <v>16</v>
      </c>
      <c r="D4">
        <v>12.8</v>
      </c>
      <c r="E4">
        <v>0.06</v>
      </c>
      <c r="F4">
        <v>0.03</v>
      </c>
      <c r="G4">
        <v>0.17</v>
      </c>
      <c r="H4" s="1">
        <v>0.1</v>
      </c>
      <c r="I4">
        <v>0.06</v>
      </c>
      <c r="J4">
        <v>0.04</v>
      </c>
      <c r="K4">
        <v>11.4</v>
      </c>
      <c r="L4">
        <v>12.1</v>
      </c>
      <c r="M4">
        <v>10.6</v>
      </c>
      <c r="N4">
        <v>0.06</v>
      </c>
      <c r="O4">
        <v>0.03</v>
      </c>
      <c r="P4">
        <v>0.19</v>
      </c>
      <c r="Q4">
        <v>0.08</v>
      </c>
      <c r="R4">
        <v>7.0000000000000007E-2</v>
      </c>
      <c r="S4">
        <v>0.03</v>
      </c>
    </row>
    <row r="5" spans="1:19" x14ac:dyDescent="0.2">
      <c r="A5" t="s">
        <v>2</v>
      </c>
      <c r="B5" s="1">
        <v>0</v>
      </c>
      <c r="C5">
        <v>0</v>
      </c>
      <c r="D5">
        <v>0</v>
      </c>
      <c r="E5">
        <v>0</v>
      </c>
      <c r="F5">
        <v>0</v>
      </c>
      <c r="G5">
        <v>0</v>
      </c>
      <c r="H5" s="1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">
      <c r="A6" t="s">
        <v>3</v>
      </c>
      <c r="B6" s="1">
        <v>0</v>
      </c>
      <c r="C6">
        <v>0</v>
      </c>
      <c r="D6">
        <v>0</v>
      </c>
      <c r="E6">
        <v>0</v>
      </c>
      <c r="F6">
        <v>0</v>
      </c>
      <c r="G6">
        <v>0</v>
      </c>
      <c r="H6" s="1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">
      <c r="A7" t="s">
        <v>4</v>
      </c>
      <c r="B7" s="1">
        <v>1.2</v>
      </c>
      <c r="C7">
        <v>1.2</v>
      </c>
      <c r="D7">
        <v>1</v>
      </c>
      <c r="E7">
        <v>0</v>
      </c>
      <c r="F7">
        <v>0</v>
      </c>
      <c r="G7">
        <v>0.01</v>
      </c>
      <c r="H7" s="1">
        <v>0.01</v>
      </c>
      <c r="I7">
        <v>0</v>
      </c>
      <c r="J7">
        <v>0</v>
      </c>
      <c r="K7">
        <v>0.9</v>
      </c>
      <c r="L7">
        <v>0.9</v>
      </c>
      <c r="M7">
        <v>0.8</v>
      </c>
      <c r="N7">
        <v>0</v>
      </c>
      <c r="O7">
        <v>0</v>
      </c>
      <c r="P7">
        <v>0.01</v>
      </c>
      <c r="Q7">
        <v>0.01</v>
      </c>
      <c r="R7">
        <v>0.01</v>
      </c>
      <c r="S7">
        <v>0</v>
      </c>
    </row>
    <row r="8" spans="1:19" x14ac:dyDescent="0.2">
      <c r="A8" t="s">
        <v>5</v>
      </c>
      <c r="B8" s="1">
        <v>2.2999999999999998</v>
      </c>
      <c r="C8">
        <v>0.9</v>
      </c>
      <c r="D8">
        <v>0.7</v>
      </c>
      <c r="E8">
        <v>0</v>
      </c>
      <c r="F8">
        <v>0</v>
      </c>
      <c r="G8">
        <v>0.01</v>
      </c>
      <c r="H8" s="1">
        <v>0.01</v>
      </c>
      <c r="I8">
        <v>0</v>
      </c>
      <c r="J8">
        <v>0</v>
      </c>
      <c r="K8">
        <v>1.8</v>
      </c>
      <c r="L8">
        <v>0.7</v>
      </c>
      <c r="M8">
        <v>0.6</v>
      </c>
      <c r="N8">
        <v>0</v>
      </c>
      <c r="O8">
        <v>0</v>
      </c>
      <c r="P8">
        <v>0.01</v>
      </c>
      <c r="Q8">
        <v>0</v>
      </c>
      <c r="R8">
        <v>0</v>
      </c>
      <c r="S8">
        <v>0</v>
      </c>
    </row>
    <row r="9" spans="1:19" x14ac:dyDescent="0.2">
      <c r="A9" t="s">
        <v>6</v>
      </c>
      <c r="B9" s="1">
        <v>0</v>
      </c>
      <c r="C9">
        <v>0</v>
      </c>
      <c r="D9">
        <v>0</v>
      </c>
      <c r="E9">
        <v>0</v>
      </c>
      <c r="F9">
        <v>0</v>
      </c>
      <c r="G9">
        <v>0</v>
      </c>
      <c r="H9" s="1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x14ac:dyDescent="0.2">
      <c r="A10" t="s">
        <v>7</v>
      </c>
      <c r="B10" s="1">
        <v>0</v>
      </c>
      <c r="C10">
        <v>0</v>
      </c>
      <c r="D10">
        <v>0</v>
      </c>
      <c r="E10">
        <v>0</v>
      </c>
      <c r="F10">
        <v>0</v>
      </c>
      <c r="G10">
        <v>0</v>
      </c>
      <c r="H10" s="1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">
      <c r="A11" t="s">
        <v>8</v>
      </c>
      <c r="B11" s="1">
        <v>0</v>
      </c>
      <c r="C11">
        <v>0</v>
      </c>
      <c r="D11">
        <v>0</v>
      </c>
      <c r="E11">
        <v>0</v>
      </c>
      <c r="F11">
        <v>0</v>
      </c>
      <c r="G11">
        <v>0</v>
      </c>
      <c r="H11" s="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2">
      <c r="A12" t="s">
        <v>9</v>
      </c>
      <c r="B12" s="1">
        <v>25</v>
      </c>
      <c r="C12">
        <v>17</v>
      </c>
      <c r="D12">
        <v>13.6</v>
      </c>
      <c r="E12">
        <v>0.06</v>
      </c>
      <c r="F12">
        <v>0.04</v>
      </c>
      <c r="G12">
        <v>0.18</v>
      </c>
      <c r="H12" s="1">
        <v>0.11</v>
      </c>
      <c r="I12">
        <v>7.0000000000000007E-2</v>
      </c>
      <c r="J12">
        <v>0.04</v>
      </c>
      <c r="K12">
        <v>15</v>
      </c>
      <c r="L12">
        <v>10.6</v>
      </c>
      <c r="M12">
        <v>9.3000000000000007</v>
      </c>
      <c r="N12">
        <v>0.06</v>
      </c>
      <c r="O12">
        <v>0.02</v>
      </c>
      <c r="P12">
        <v>0.17</v>
      </c>
      <c r="Q12">
        <v>7.0000000000000007E-2</v>
      </c>
      <c r="R12">
        <v>0.06</v>
      </c>
      <c r="S12">
        <v>0.03</v>
      </c>
    </row>
    <row r="13" spans="1:19" x14ac:dyDescent="0.2">
      <c r="A13" t="s">
        <v>10</v>
      </c>
      <c r="B13" s="1">
        <v>0.4</v>
      </c>
      <c r="C13">
        <v>0.2</v>
      </c>
      <c r="D13">
        <v>0.1</v>
      </c>
      <c r="E13">
        <v>0</v>
      </c>
      <c r="F13">
        <v>0</v>
      </c>
      <c r="G13">
        <v>0</v>
      </c>
      <c r="H13" s="1">
        <v>0</v>
      </c>
      <c r="I13">
        <v>0</v>
      </c>
      <c r="J13">
        <v>0</v>
      </c>
      <c r="K13">
        <v>0.4</v>
      </c>
      <c r="L13">
        <v>0.2</v>
      </c>
      <c r="M13">
        <v>0.2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x14ac:dyDescent="0.2">
      <c r="A14" t="s">
        <v>11</v>
      </c>
      <c r="B14">
        <v>3.2</v>
      </c>
      <c r="C14">
        <v>1.3</v>
      </c>
      <c r="D14">
        <v>1</v>
      </c>
      <c r="E14">
        <v>0</v>
      </c>
      <c r="F14">
        <v>0</v>
      </c>
      <c r="G14">
        <v>0.01</v>
      </c>
      <c r="H14">
        <v>0.01</v>
      </c>
      <c r="I14">
        <v>0</v>
      </c>
      <c r="J14">
        <v>0</v>
      </c>
      <c r="K14">
        <v>2.6</v>
      </c>
      <c r="L14">
        <v>1</v>
      </c>
      <c r="M14">
        <v>0.9</v>
      </c>
      <c r="N14">
        <v>0.01</v>
      </c>
      <c r="O14">
        <v>0</v>
      </c>
      <c r="P14">
        <v>0.02</v>
      </c>
      <c r="Q14">
        <v>0.01</v>
      </c>
      <c r="R14">
        <v>0.01</v>
      </c>
      <c r="S14">
        <v>0</v>
      </c>
    </row>
    <row r="15" spans="1:19" x14ac:dyDescent="0.2">
      <c r="A15" t="s">
        <v>12</v>
      </c>
      <c r="B15" s="1">
        <v>0.2</v>
      </c>
      <c r="C15">
        <v>0.2</v>
      </c>
      <c r="D15">
        <v>0.1</v>
      </c>
      <c r="E15">
        <v>0</v>
      </c>
      <c r="F15">
        <v>0</v>
      </c>
      <c r="G15">
        <v>0</v>
      </c>
      <c r="H15" s="1">
        <v>0</v>
      </c>
      <c r="I15">
        <v>0</v>
      </c>
      <c r="J15">
        <v>0</v>
      </c>
      <c r="K15">
        <v>0.2</v>
      </c>
      <c r="L15">
        <v>0.2</v>
      </c>
      <c r="M15">
        <v>0.2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2">
      <c r="A16" t="s">
        <v>13</v>
      </c>
      <c r="B16" s="1">
        <v>10.7</v>
      </c>
      <c r="C16">
        <v>5.9</v>
      </c>
      <c r="D16">
        <v>4.7</v>
      </c>
      <c r="E16">
        <v>0.02</v>
      </c>
      <c r="F16">
        <v>0.01</v>
      </c>
      <c r="G16">
        <v>0.06</v>
      </c>
      <c r="H16" s="1">
        <v>0.04</v>
      </c>
      <c r="I16">
        <v>0.02</v>
      </c>
      <c r="J16">
        <v>0.01</v>
      </c>
      <c r="K16">
        <v>39.799999999999997</v>
      </c>
      <c r="L16">
        <v>21.9</v>
      </c>
      <c r="M16">
        <v>19.2</v>
      </c>
      <c r="N16">
        <v>0.11</v>
      </c>
      <c r="O16">
        <v>0.05</v>
      </c>
      <c r="P16">
        <v>0.34</v>
      </c>
      <c r="Q16">
        <v>0.15</v>
      </c>
      <c r="R16">
        <v>0.12</v>
      </c>
      <c r="S16">
        <v>0.05</v>
      </c>
    </row>
    <row r="17" spans="1:19" x14ac:dyDescent="0.2">
      <c r="A17" t="s">
        <v>14</v>
      </c>
      <c r="B17" s="1">
        <v>2.2999999999999998</v>
      </c>
      <c r="C17">
        <v>2.2999999999999998</v>
      </c>
      <c r="D17">
        <v>1.8</v>
      </c>
      <c r="E17">
        <v>0.01</v>
      </c>
      <c r="F17">
        <v>0</v>
      </c>
      <c r="G17">
        <v>0.02</v>
      </c>
      <c r="H17" s="1">
        <v>0.01</v>
      </c>
      <c r="I17">
        <v>0.01</v>
      </c>
      <c r="J17">
        <v>0.01</v>
      </c>
      <c r="K17">
        <v>1.8</v>
      </c>
      <c r="L17">
        <v>1.8</v>
      </c>
      <c r="M17">
        <v>1.5</v>
      </c>
      <c r="N17">
        <v>0.01</v>
      </c>
      <c r="O17">
        <v>0</v>
      </c>
      <c r="P17">
        <v>0.03</v>
      </c>
      <c r="Q17">
        <v>0.01</v>
      </c>
      <c r="R17">
        <v>0.01</v>
      </c>
      <c r="S17">
        <v>0</v>
      </c>
    </row>
    <row r="18" spans="1:19" x14ac:dyDescent="0.2">
      <c r="A18" t="s">
        <v>15</v>
      </c>
      <c r="B18" s="1">
        <v>58.5</v>
      </c>
      <c r="C18">
        <v>58.5</v>
      </c>
      <c r="D18">
        <v>46.8</v>
      </c>
      <c r="E18">
        <v>0.21</v>
      </c>
      <c r="F18">
        <v>0.12</v>
      </c>
      <c r="G18">
        <v>0.63</v>
      </c>
      <c r="H18" s="1">
        <v>0.37</v>
      </c>
      <c r="I18">
        <v>0.23</v>
      </c>
      <c r="J18">
        <v>0.14000000000000001</v>
      </c>
      <c r="K18">
        <v>154</v>
      </c>
      <c r="L18">
        <v>154</v>
      </c>
      <c r="M18">
        <v>134.80000000000001</v>
      </c>
      <c r="N18">
        <v>0.8</v>
      </c>
      <c r="O18">
        <v>0.35</v>
      </c>
      <c r="P18">
        <v>2.41</v>
      </c>
      <c r="Q18">
        <v>1.06</v>
      </c>
      <c r="R18">
        <v>0.88</v>
      </c>
      <c r="S18">
        <v>0.39</v>
      </c>
    </row>
    <row r="19" spans="1:19" x14ac:dyDescent="0.2">
      <c r="A19" t="s">
        <v>16</v>
      </c>
      <c r="B19" s="1">
        <v>78.2</v>
      </c>
      <c r="C19">
        <v>78.2</v>
      </c>
      <c r="D19">
        <v>62.5</v>
      </c>
      <c r="E19">
        <v>0.28000000000000003</v>
      </c>
      <c r="F19">
        <v>0.16</v>
      </c>
      <c r="G19">
        <v>0.84</v>
      </c>
      <c r="H19" s="1">
        <v>0.5</v>
      </c>
      <c r="I19">
        <v>0.31</v>
      </c>
      <c r="J19">
        <v>0.18</v>
      </c>
      <c r="K19">
        <v>205.7</v>
      </c>
      <c r="L19">
        <v>205.7</v>
      </c>
      <c r="M19">
        <v>180</v>
      </c>
      <c r="N19">
        <v>1.07</v>
      </c>
      <c r="O19">
        <v>0.47</v>
      </c>
      <c r="P19">
        <v>3.21</v>
      </c>
      <c r="Q19">
        <v>1.41</v>
      </c>
      <c r="R19">
        <v>1.17</v>
      </c>
      <c r="S19">
        <v>0.52</v>
      </c>
    </row>
    <row r="20" spans="1:19" x14ac:dyDescent="0.2">
      <c r="A20" t="s">
        <v>17</v>
      </c>
      <c r="B20" s="1">
        <v>0</v>
      </c>
      <c r="C20">
        <v>0</v>
      </c>
      <c r="D20">
        <v>0</v>
      </c>
      <c r="E20">
        <v>0</v>
      </c>
      <c r="F20">
        <v>0</v>
      </c>
      <c r="G20">
        <v>0</v>
      </c>
      <c r="H20" s="1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">
      <c r="A21" t="s">
        <v>18</v>
      </c>
      <c r="B21" s="1">
        <v>136.9</v>
      </c>
      <c r="C21">
        <v>61.5</v>
      </c>
      <c r="D21">
        <v>49.2</v>
      </c>
      <c r="E21">
        <v>0.22</v>
      </c>
      <c r="F21">
        <v>0.13</v>
      </c>
      <c r="G21">
        <v>0.66</v>
      </c>
      <c r="H21" s="1">
        <v>0.39</v>
      </c>
      <c r="I21">
        <v>0.24</v>
      </c>
      <c r="J21">
        <v>0.14000000000000001</v>
      </c>
      <c r="K21">
        <v>71</v>
      </c>
      <c r="L21">
        <v>18</v>
      </c>
      <c r="M21">
        <v>15.8</v>
      </c>
      <c r="N21">
        <v>0.09</v>
      </c>
      <c r="O21">
        <v>0.04</v>
      </c>
      <c r="P21">
        <v>0.28000000000000003</v>
      </c>
      <c r="Q21">
        <v>0.12</v>
      </c>
      <c r="R21">
        <v>0.1</v>
      </c>
      <c r="S21">
        <v>0.05</v>
      </c>
    </row>
    <row r="22" spans="1:19" x14ac:dyDescent="0.2">
      <c r="A22" t="s">
        <v>19</v>
      </c>
      <c r="B22" s="1">
        <v>5.9</v>
      </c>
      <c r="C22">
        <v>4.5</v>
      </c>
      <c r="D22">
        <v>3.6</v>
      </c>
      <c r="E22">
        <v>0.02</v>
      </c>
      <c r="F22">
        <v>0.01</v>
      </c>
      <c r="G22">
        <v>0.05</v>
      </c>
      <c r="H22" s="1">
        <v>0.03</v>
      </c>
      <c r="I22">
        <v>0.02</v>
      </c>
      <c r="J22">
        <v>0.01</v>
      </c>
      <c r="K22">
        <v>1.1000000000000001</v>
      </c>
      <c r="L22">
        <v>0.8</v>
      </c>
      <c r="M22">
        <v>0.7</v>
      </c>
      <c r="N22">
        <v>0</v>
      </c>
      <c r="O22">
        <v>0</v>
      </c>
      <c r="P22">
        <v>0.01</v>
      </c>
      <c r="Q22">
        <v>0.01</v>
      </c>
      <c r="R22">
        <v>0</v>
      </c>
      <c r="S22">
        <v>0</v>
      </c>
    </row>
    <row r="23" spans="1:19" x14ac:dyDescent="0.2">
      <c r="A23" t="s">
        <v>20</v>
      </c>
      <c r="B23" s="1">
        <v>27.8</v>
      </c>
      <c r="C23">
        <v>11.7</v>
      </c>
      <c r="D23">
        <v>9.3000000000000007</v>
      </c>
      <c r="E23">
        <v>0.04</v>
      </c>
      <c r="F23">
        <v>0.02</v>
      </c>
      <c r="G23">
        <v>0.13</v>
      </c>
      <c r="H23" s="1">
        <v>7.0000000000000007E-2</v>
      </c>
      <c r="I23">
        <v>0.05</v>
      </c>
      <c r="J23">
        <v>0.03</v>
      </c>
      <c r="K23">
        <v>31.8</v>
      </c>
      <c r="L23">
        <v>13.3</v>
      </c>
      <c r="M23">
        <v>11.7</v>
      </c>
      <c r="N23">
        <v>7.0000000000000007E-2</v>
      </c>
      <c r="O23">
        <v>0.03</v>
      </c>
      <c r="P23">
        <v>0.21</v>
      </c>
      <c r="Q23">
        <v>0.09</v>
      </c>
      <c r="R23">
        <v>0.08</v>
      </c>
      <c r="S23">
        <v>0.03</v>
      </c>
    </row>
    <row r="24" spans="1:19" x14ac:dyDescent="0.2">
      <c r="A24" t="s">
        <v>21</v>
      </c>
      <c r="B24" s="1">
        <v>54.2</v>
      </c>
      <c r="C24">
        <v>32.200000000000003</v>
      </c>
      <c r="D24">
        <v>25.8</v>
      </c>
      <c r="E24">
        <v>0.12</v>
      </c>
      <c r="F24">
        <v>7.0000000000000007E-2</v>
      </c>
      <c r="G24">
        <v>0.35</v>
      </c>
      <c r="H24" s="1">
        <v>0.2</v>
      </c>
      <c r="I24">
        <v>0.13</v>
      </c>
      <c r="J24">
        <v>7.0000000000000007E-2</v>
      </c>
      <c r="K24">
        <v>24.7</v>
      </c>
      <c r="L24">
        <v>14.8</v>
      </c>
      <c r="M24">
        <v>12.9</v>
      </c>
      <c r="N24">
        <v>0.08</v>
      </c>
      <c r="O24">
        <v>0.03</v>
      </c>
      <c r="P24">
        <v>0.23</v>
      </c>
      <c r="Q24">
        <v>0.1</v>
      </c>
      <c r="R24">
        <v>0.08</v>
      </c>
      <c r="S24">
        <v>0.04</v>
      </c>
    </row>
    <row r="25" spans="1:19" x14ac:dyDescent="0.2">
      <c r="A25" t="s">
        <v>22</v>
      </c>
      <c r="B25" s="1">
        <v>2.1</v>
      </c>
      <c r="C25">
        <v>2.1</v>
      </c>
      <c r="D25">
        <v>1.7</v>
      </c>
      <c r="E25">
        <v>0.01</v>
      </c>
      <c r="F25">
        <v>0</v>
      </c>
      <c r="G25">
        <v>0.02</v>
      </c>
      <c r="H25" s="1">
        <v>0.01</v>
      </c>
      <c r="I25">
        <v>0.01</v>
      </c>
      <c r="J25">
        <v>0</v>
      </c>
      <c r="K25">
        <v>35</v>
      </c>
      <c r="L25">
        <v>19.3</v>
      </c>
      <c r="M25">
        <v>16.899999999999999</v>
      </c>
      <c r="N25">
        <v>0.1</v>
      </c>
      <c r="O25">
        <v>0.04</v>
      </c>
      <c r="P25">
        <v>0.3</v>
      </c>
      <c r="Q25">
        <v>0.13</v>
      </c>
      <c r="R25">
        <v>0.11</v>
      </c>
      <c r="S25">
        <v>0.05</v>
      </c>
    </row>
    <row r="26" spans="1:19" x14ac:dyDescent="0.2">
      <c r="A26" t="s">
        <v>23</v>
      </c>
      <c r="B26" s="1">
        <v>23.9</v>
      </c>
      <c r="C26">
        <v>14.2</v>
      </c>
      <c r="D26">
        <v>11.3</v>
      </c>
      <c r="E26">
        <v>0.05</v>
      </c>
      <c r="F26">
        <v>0.03</v>
      </c>
      <c r="G26">
        <v>0.15</v>
      </c>
      <c r="H26" s="1">
        <v>0.09</v>
      </c>
      <c r="I26">
        <v>0.06</v>
      </c>
      <c r="J26">
        <v>0.03</v>
      </c>
      <c r="K26">
        <v>5.6</v>
      </c>
      <c r="L26">
        <v>3.3</v>
      </c>
      <c r="M26">
        <v>2.9</v>
      </c>
      <c r="N26">
        <v>0.02</v>
      </c>
      <c r="O26">
        <v>0.01</v>
      </c>
      <c r="P26">
        <v>0.05</v>
      </c>
      <c r="Q26">
        <v>0.02</v>
      </c>
      <c r="R26">
        <v>0.02</v>
      </c>
      <c r="S26">
        <v>0.01</v>
      </c>
    </row>
    <row r="27" spans="1:19" x14ac:dyDescent="0.2">
      <c r="A27" t="s">
        <v>24</v>
      </c>
      <c r="B27" s="1">
        <v>37.4</v>
      </c>
      <c r="C27">
        <v>25.6</v>
      </c>
      <c r="D27">
        <v>20.5</v>
      </c>
      <c r="E27">
        <v>0.09</v>
      </c>
      <c r="F27">
        <v>0.05</v>
      </c>
      <c r="G27">
        <v>0.28000000000000003</v>
      </c>
      <c r="H27" s="1">
        <v>0.16</v>
      </c>
      <c r="I27">
        <v>0.1</v>
      </c>
      <c r="J27">
        <v>0.06</v>
      </c>
      <c r="K27">
        <v>29.7</v>
      </c>
      <c r="L27">
        <v>20.3</v>
      </c>
      <c r="M27">
        <v>17.8</v>
      </c>
      <c r="N27">
        <v>0.11</v>
      </c>
      <c r="O27">
        <v>0.05</v>
      </c>
      <c r="P27">
        <v>0.32</v>
      </c>
      <c r="Q27">
        <v>0.14000000000000001</v>
      </c>
      <c r="R27">
        <v>0.12</v>
      </c>
      <c r="S27">
        <v>0.05</v>
      </c>
    </row>
    <row r="28" spans="1:19" x14ac:dyDescent="0.2">
      <c r="A28" t="s">
        <v>25</v>
      </c>
      <c r="B28" s="1">
        <v>65.099999999999994</v>
      </c>
      <c r="C28">
        <v>65.099999999999994</v>
      </c>
      <c r="D28">
        <v>52.1</v>
      </c>
      <c r="E28">
        <v>0.23</v>
      </c>
      <c r="F28">
        <v>0.14000000000000001</v>
      </c>
      <c r="G28">
        <v>0.7</v>
      </c>
      <c r="H28" s="1">
        <v>0.41</v>
      </c>
      <c r="I28">
        <v>0.26</v>
      </c>
      <c r="J28">
        <v>0.15</v>
      </c>
      <c r="K28">
        <v>39.9</v>
      </c>
      <c r="L28">
        <v>39.9</v>
      </c>
      <c r="M28">
        <v>34.9</v>
      </c>
      <c r="N28">
        <v>0.21</v>
      </c>
      <c r="O28">
        <v>0.09</v>
      </c>
      <c r="P28">
        <v>0.62</v>
      </c>
      <c r="Q28">
        <v>0.27</v>
      </c>
      <c r="R28">
        <v>0.23</v>
      </c>
      <c r="S28">
        <v>0.1</v>
      </c>
    </row>
    <row r="29" spans="1:19" x14ac:dyDescent="0.2">
      <c r="A29" t="s">
        <v>26</v>
      </c>
      <c r="B29" s="1">
        <v>100.1</v>
      </c>
      <c r="C29">
        <v>100.1</v>
      </c>
      <c r="D29">
        <v>80.099999999999994</v>
      </c>
      <c r="E29">
        <v>0.36</v>
      </c>
      <c r="F29">
        <v>0.21</v>
      </c>
      <c r="G29">
        <v>1.08</v>
      </c>
      <c r="H29" s="1">
        <v>0.63</v>
      </c>
      <c r="I29">
        <v>0.39</v>
      </c>
      <c r="J29">
        <v>0.23</v>
      </c>
      <c r="K29">
        <v>61.4</v>
      </c>
      <c r="L29">
        <v>61.4</v>
      </c>
      <c r="M29">
        <v>53.7</v>
      </c>
      <c r="N29">
        <v>0.32</v>
      </c>
      <c r="O29">
        <v>0.14000000000000001</v>
      </c>
      <c r="P29">
        <v>0.96</v>
      </c>
      <c r="Q29">
        <v>0.42</v>
      </c>
      <c r="R29">
        <v>0.35</v>
      </c>
      <c r="S29">
        <v>0.15</v>
      </c>
    </row>
    <row r="30" spans="1:19" x14ac:dyDescent="0.2">
      <c r="A30" t="s">
        <v>27</v>
      </c>
      <c r="B30" s="1">
        <v>138.9</v>
      </c>
      <c r="C30">
        <v>47.2</v>
      </c>
      <c r="D30">
        <v>37.700000000000003</v>
      </c>
      <c r="E30">
        <v>0.62</v>
      </c>
      <c r="F30">
        <v>0.1</v>
      </c>
      <c r="G30">
        <v>0.51</v>
      </c>
      <c r="H30" s="1">
        <v>0.3</v>
      </c>
      <c r="I30">
        <v>0.19</v>
      </c>
      <c r="J30">
        <v>0.11</v>
      </c>
      <c r="K30">
        <v>50.2</v>
      </c>
      <c r="L30">
        <v>17.100000000000001</v>
      </c>
      <c r="M30">
        <v>14.9</v>
      </c>
      <c r="N30">
        <v>0.09</v>
      </c>
      <c r="O30">
        <v>0.04</v>
      </c>
      <c r="P30">
        <v>0.27</v>
      </c>
      <c r="Q30">
        <v>0.12</v>
      </c>
      <c r="R30">
        <v>0.1</v>
      </c>
      <c r="S30">
        <v>0.04</v>
      </c>
    </row>
    <row r="31" spans="1:19" x14ac:dyDescent="0.2">
      <c r="A31" t="s">
        <v>28</v>
      </c>
      <c r="B31" s="1">
        <v>8.4</v>
      </c>
      <c r="C31">
        <v>8.4</v>
      </c>
      <c r="D31">
        <v>6.7</v>
      </c>
      <c r="E31">
        <v>0.13</v>
      </c>
      <c r="F31">
        <v>0.02</v>
      </c>
      <c r="G31">
        <v>0.09</v>
      </c>
      <c r="H31" s="1">
        <v>0.05</v>
      </c>
      <c r="I31">
        <v>0.03</v>
      </c>
      <c r="J31">
        <v>0.02</v>
      </c>
      <c r="K31">
        <v>19</v>
      </c>
      <c r="L31">
        <v>5.7</v>
      </c>
      <c r="M31">
        <v>5</v>
      </c>
      <c r="N31">
        <v>0.03</v>
      </c>
      <c r="O31">
        <v>0.01</v>
      </c>
      <c r="P31">
        <v>0.09</v>
      </c>
      <c r="Q31">
        <v>0.04</v>
      </c>
      <c r="R31">
        <v>0.03</v>
      </c>
      <c r="S31">
        <v>0.01</v>
      </c>
    </row>
    <row r="32" spans="1:19" x14ac:dyDescent="0.2">
      <c r="A32" t="s">
        <v>29</v>
      </c>
      <c r="B32" s="1">
        <v>69</v>
      </c>
      <c r="C32">
        <v>69</v>
      </c>
      <c r="D32">
        <v>55.2</v>
      </c>
      <c r="E32">
        <v>0.4</v>
      </c>
      <c r="F32">
        <v>0.15</v>
      </c>
      <c r="G32">
        <v>0.75</v>
      </c>
      <c r="H32" s="1">
        <v>0.44</v>
      </c>
      <c r="I32">
        <v>0.27</v>
      </c>
      <c r="J32">
        <v>0.16</v>
      </c>
      <c r="K32">
        <v>49</v>
      </c>
      <c r="L32">
        <v>37.6</v>
      </c>
      <c r="M32">
        <v>32.9</v>
      </c>
      <c r="N32">
        <v>0.19</v>
      </c>
      <c r="O32">
        <v>0.09</v>
      </c>
      <c r="P32">
        <v>0.59</v>
      </c>
      <c r="Q32">
        <v>0.26</v>
      </c>
      <c r="R32">
        <v>0.21</v>
      </c>
      <c r="S32">
        <v>0.09</v>
      </c>
    </row>
    <row r="33" spans="1:19" x14ac:dyDescent="0.2">
      <c r="A33" t="s">
        <v>30</v>
      </c>
      <c r="B33" s="1">
        <v>26</v>
      </c>
      <c r="C33">
        <v>26</v>
      </c>
      <c r="D33">
        <v>26</v>
      </c>
      <c r="E33">
        <v>0.12</v>
      </c>
      <c r="F33">
        <v>7.0000000000000007E-2</v>
      </c>
      <c r="G33">
        <v>0.35</v>
      </c>
      <c r="H33" s="1">
        <v>0.21</v>
      </c>
      <c r="I33">
        <v>0.13</v>
      </c>
      <c r="J33">
        <v>0.08</v>
      </c>
      <c r="K33">
        <v>6</v>
      </c>
      <c r="L33">
        <v>6</v>
      </c>
      <c r="M33">
        <v>6</v>
      </c>
      <c r="N33">
        <v>0.04</v>
      </c>
      <c r="O33">
        <v>0.02</v>
      </c>
      <c r="P33">
        <v>0.11</v>
      </c>
      <c r="Q33">
        <v>0.05</v>
      </c>
      <c r="R33">
        <v>0.04</v>
      </c>
      <c r="S33">
        <v>0.02</v>
      </c>
    </row>
    <row r="34" spans="1:19" x14ac:dyDescent="0.2">
      <c r="A34" t="s">
        <v>31</v>
      </c>
      <c r="B34" s="1">
        <v>33</v>
      </c>
      <c r="C34">
        <v>33</v>
      </c>
      <c r="D34">
        <v>33</v>
      </c>
      <c r="E34">
        <v>0.15</v>
      </c>
      <c r="F34">
        <v>0.09</v>
      </c>
      <c r="G34">
        <v>0.45</v>
      </c>
      <c r="H34" s="1">
        <v>0.26</v>
      </c>
      <c r="I34">
        <v>0.16</v>
      </c>
      <c r="J34">
        <v>0.1</v>
      </c>
      <c r="K34">
        <v>3</v>
      </c>
      <c r="L34">
        <v>3</v>
      </c>
      <c r="M34">
        <v>3</v>
      </c>
      <c r="N34">
        <v>0.02</v>
      </c>
      <c r="O34">
        <v>0.01</v>
      </c>
      <c r="P34">
        <v>0.05</v>
      </c>
      <c r="Q34">
        <v>0.02</v>
      </c>
      <c r="R34">
        <v>0.02</v>
      </c>
      <c r="S34">
        <v>0.01</v>
      </c>
    </row>
    <row r="35" spans="1:19" x14ac:dyDescent="0.2">
      <c r="A35" t="s">
        <v>32</v>
      </c>
      <c r="B35" s="1">
        <v>116</v>
      </c>
      <c r="C35">
        <v>116</v>
      </c>
      <c r="D35">
        <v>116</v>
      </c>
      <c r="E35">
        <v>0.42</v>
      </c>
      <c r="F35">
        <v>0.24</v>
      </c>
      <c r="G35">
        <v>1.25</v>
      </c>
      <c r="H35" s="1">
        <v>0.73</v>
      </c>
      <c r="I35">
        <v>0.46</v>
      </c>
      <c r="J35">
        <v>0.27</v>
      </c>
      <c r="K35">
        <v>43</v>
      </c>
      <c r="L35">
        <v>43</v>
      </c>
      <c r="M35">
        <v>43</v>
      </c>
      <c r="N35">
        <v>0.22</v>
      </c>
      <c r="O35">
        <v>0.1</v>
      </c>
      <c r="P35">
        <v>0.67</v>
      </c>
      <c r="Q35">
        <v>0.3</v>
      </c>
      <c r="R35">
        <v>0.24</v>
      </c>
      <c r="S35">
        <v>0.11</v>
      </c>
    </row>
    <row r="36" spans="1:19" x14ac:dyDescent="0.2">
      <c r="A36" t="s">
        <v>33</v>
      </c>
      <c r="B36" s="1">
        <v>64</v>
      </c>
      <c r="C36">
        <v>64</v>
      </c>
      <c r="D36">
        <v>64</v>
      </c>
      <c r="E36">
        <v>0.23</v>
      </c>
      <c r="F36">
        <v>0.13</v>
      </c>
      <c r="G36">
        <v>0.69</v>
      </c>
      <c r="H36" s="1">
        <v>0.41</v>
      </c>
      <c r="I36">
        <v>0.25</v>
      </c>
      <c r="J36">
        <v>0.15</v>
      </c>
      <c r="K36">
        <v>56</v>
      </c>
      <c r="L36">
        <v>56</v>
      </c>
      <c r="M36">
        <v>56</v>
      </c>
      <c r="N36">
        <v>0.28999999999999998</v>
      </c>
      <c r="O36">
        <v>0.13</v>
      </c>
      <c r="P36">
        <v>0.87</v>
      </c>
      <c r="Q36">
        <v>0.38</v>
      </c>
      <c r="R36">
        <v>0.32</v>
      </c>
      <c r="S36">
        <v>0.14000000000000001</v>
      </c>
    </row>
  </sheetData>
  <mergeCells count="8">
    <mergeCell ref="B1:J1"/>
    <mergeCell ref="K1:S1"/>
    <mergeCell ref="R2:S2"/>
    <mergeCell ref="P2:Q2"/>
    <mergeCell ref="N2:O2"/>
    <mergeCell ref="I2:J2"/>
    <mergeCell ref="G2:H2"/>
    <mergeCell ref="E2:F2"/>
  </mergeCells>
  <pageMargins left="0.7" right="0.7" top="0.75" bottom="0.75" header="0.3" footer="0.3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71FFD1B571BE2883E0537D20C80A46C7" version="1.0.0">
  <systemFields>
    <field name="Objective-Id">
      <value order="0">A2736146</value>
    </field>
    <field name="Objective-Title">
      <value order="0">2018 09 24 - Offshore Wind - Inch Cape - apportioning Gannet and Kittiwake - after ICOL Appendix 11B</value>
    </field>
    <field name="Objective-Description">
      <value order="0"/>
    </field>
    <field name="Objective-CreationStamp">
      <value order="0">2018-09-24T19:15:18Z</value>
    </field>
    <field name="Objective-IsApproved">
      <value order="0">false</value>
    </field>
    <field name="Objective-IsPublished">
      <value order="0">true</value>
    </field>
    <field name="Objective-DatePublished">
      <value order="0">2018-09-26T08:33:06Z</value>
    </field>
    <field name="Objective-ModificationStamp">
      <value order="0">2018-09-26T08:33:06Z</value>
    </field>
    <field name="Objective-Owner">
      <value order="0">Glen Tyler</value>
    </field>
    <field name="Objective-Path">
      <value order="0">Objective Global Folder:SNH Fileplan:CNS - Consultations:REN - Renewable Resources:OSWF - Off-shore Wind Farms:IC - Inch Cape:Inch Cape - Offshore Wind - reapplication</value>
    </field>
    <field name="Objective-Parent">
      <value order="0">Inch Cape - Offshore Wind - reapplication</value>
    </field>
    <field name="Objective-State">
      <value order="0">Published</value>
    </field>
    <field name="Objective-VersionId">
      <value order="0">vA4855725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qA130471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 Gannet</vt:lpstr>
      <vt:lpstr>Kittiwake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Tyler</dc:creator>
  <cp:lastModifiedBy>EK</cp:lastModifiedBy>
  <dcterms:created xsi:type="dcterms:W3CDTF">2018-09-24T15:49:24Z</dcterms:created>
  <dcterms:modified xsi:type="dcterms:W3CDTF">2018-09-26T08:32:01Z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A2736146</vt:lpwstr>
  </property>
  <property fmtid="{D5CDD505-2E9C-101B-9397-08002B2CF9AE}" pid="4" name="Objective-Title">
    <vt:lpwstr>2018 09 24 - Offshore Wind - Inch Cape - apportioning Gannet and Kittiwake - after ICOL Appendix 11B</vt:lpwstr>
  </property>
  <property fmtid="{D5CDD505-2E9C-101B-9397-08002B2CF9AE}" pid="5" name="Objective-Description">
    <vt:lpwstr/>
  </property>
  <property fmtid="{D5CDD505-2E9C-101B-9397-08002B2CF9AE}" pid="6" name="Objective-CreationStamp">
    <vt:filetime>2018-09-24T19:16:29Z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2018-09-26T08:33:06Z</vt:filetime>
  </property>
  <property fmtid="{D5CDD505-2E9C-101B-9397-08002B2CF9AE}" pid="10" name="Objective-ModificationStamp">
    <vt:filetime>2018-09-26T08:33:10Z</vt:filetime>
  </property>
  <property fmtid="{D5CDD505-2E9C-101B-9397-08002B2CF9AE}" pid="11" name="Objective-Owner">
    <vt:lpwstr>Glen Tyler</vt:lpwstr>
  </property>
  <property fmtid="{D5CDD505-2E9C-101B-9397-08002B2CF9AE}" pid="12" name="Objective-Path">
    <vt:lpwstr>Objective Global Folder:SNH Fileplan:CNS - Consultations:REN - Renewable Resources:OSWF - Off-shore Wind Farms:IC - Inch Cape:Inch Cape - Offshore Wind - reapplication:</vt:lpwstr>
  </property>
  <property fmtid="{D5CDD505-2E9C-101B-9397-08002B2CF9AE}" pid="13" name="Objective-Parent">
    <vt:lpwstr>Inch Cape - Offshore Wind - reapplication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vA4855725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qA130471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EIR Exception">
    <vt:lpwstr>Release</vt:lpwstr>
  </property>
  <property fmtid="{D5CDD505-2E9C-101B-9397-08002B2CF9AE}" pid="23" name="Objective-FOI Exemption">
    <vt:lpwstr>Release</vt:lpwstr>
  </property>
  <property fmtid="{D5CDD505-2E9C-101B-9397-08002B2CF9AE}" pid="24" name="Objective-DPA Exemption">
    <vt:lpwstr>Release</vt:lpwstr>
  </property>
  <property fmtid="{D5CDD505-2E9C-101B-9397-08002B2CF9AE}" pid="25" name="Objective-Justification">
    <vt:lpwstr/>
  </property>
  <property fmtid="{D5CDD505-2E9C-101B-9397-08002B2CF9AE}" pid="26" name="Objective-Date of Original">
    <vt:lpwstr/>
  </property>
  <property fmtid="{D5CDD505-2E9C-101B-9397-08002B2CF9AE}" pid="27" name="Objective-Sensitivity Review Date">
    <vt:lpwstr/>
  </property>
  <property fmtid="{D5CDD505-2E9C-101B-9397-08002B2CF9AE}" pid="28" name="Objective-FOI/EIR Disclosure Date">
    <vt:lpwstr/>
  </property>
  <property fmtid="{D5CDD505-2E9C-101B-9397-08002B2CF9AE}" pid="29" name="Objective-Date of Release">
    <vt:lpwstr/>
  </property>
  <property fmtid="{D5CDD505-2E9C-101B-9397-08002B2CF9AE}" pid="30" name="Objective-FOI Release Details">
    <vt:lpwstr/>
  </property>
  <property fmtid="{D5CDD505-2E9C-101B-9397-08002B2CF9AE}" pid="31" name="Objective-FOI/EIR Dissemination Date">
    <vt:lpwstr/>
  </property>
  <property fmtid="{D5CDD505-2E9C-101B-9397-08002B2CF9AE}" pid="32" name="Objective-Connect Creator">
    <vt:lpwstr/>
  </property>
  <property fmtid="{D5CDD505-2E9C-101B-9397-08002B2CF9AE}" pid="33" name="Objective-Date of Request">
    <vt:lpwstr/>
  </property>
  <property fmtid="{D5CDD505-2E9C-101B-9397-08002B2CF9AE}" pid="34" name="Objective-Comment">
    <vt:lpwstr/>
  </property>
  <property fmtid="{D5CDD505-2E9C-101B-9397-08002B2CF9AE}" pid="35" name="Objective-Date of Original [system]">
    <vt:lpwstr/>
  </property>
  <property fmtid="{D5CDD505-2E9C-101B-9397-08002B2CF9AE}" pid="36" name="Objective-Sensitivity Review Date [system]">
    <vt:lpwstr/>
  </property>
  <property fmtid="{D5CDD505-2E9C-101B-9397-08002B2CF9AE}" pid="37" name="Objective-FOI Exemption [system]">
    <vt:lpwstr>Release</vt:lpwstr>
  </property>
  <property fmtid="{D5CDD505-2E9C-101B-9397-08002B2CF9AE}" pid="38" name="Objective-DPA Exemption [system]">
    <vt:lpwstr>Release</vt:lpwstr>
  </property>
  <property fmtid="{D5CDD505-2E9C-101B-9397-08002B2CF9AE}" pid="39" name="Objective-EIR Exception [system]">
    <vt:lpwstr>Release</vt:lpwstr>
  </property>
  <property fmtid="{D5CDD505-2E9C-101B-9397-08002B2CF9AE}" pid="40" name="Objective-Justification [system]">
    <vt:lpwstr/>
  </property>
  <property fmtid="{D5CDD505-2E9C-101B-9397-08002B2CF9AE}" pid="41" name="Objective-Date of Request [system]">
    <vt:lpwstr/>
  </property>
  <property fmtid="{D5CDD505-2E9C-101B-9397-08002B2CF9AE}" pid="42" name="Objective-Date of Release [system]">
    <vt:lpwstr/>
  </property>
  <property fmtid="{D5CDD505-2E9C-101B-9397-08002B2CF9AE}" pid="43" name="Objective-FOI/EIR Disclosure Date [system]">
    <vt:lpwstr/>
  </property>
  <property fmtid="{D5CDD505-2E9C-101B-9397-08002B2CF9AE}" pid="44" name="Objective-FOI/EIR Dissemination Date [system]">
    <vt:lpwstr/>
  </property>
  <property fmtid="{D5CDD505-2E9C-101B-9397-08002B2CF9AE}" pid="45" name="Objective-FOI Release Details [system]">
    <vt:lpwstr/>
  </property>
  <property fmtid="{D5CDD505-2E9C-101B-9397-08002B2CF9AE}" pid="46" name="Objective-Connect Creator [system]">
    <vt:lpwstr/>
  </property>
</Properties>
</file>