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arlab_Projects\Env_Prot\Marine Licensing\MSI Documents\Screening\Tarbert\"/>
    </mc:Choice>
  </mc:AlternateContent>
  <workbookProtection workbookPassword="EE11" lockStructure="1"/>
  <bookViews>
    <workbookView xWindow="0" yWindow="0" windowWidth="25200" windowHeight="11850" tabRatio="743" activeTab="5"/>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<sst xmlns="http://schemas.openxmlformats.org/spreadsheetml/2006/main" count="1167" uniqueCount="331">
  <si>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</si>
  <si>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</si>
  <si>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</si>
  <si>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</si>
  <si>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</si>
  <si>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</si>
  <si>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</si>
  <si>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</si>
  <si>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</si>
  <si>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</si>
  <si>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</si>
  <si>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</si>
  <si>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</si>
  <si>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</si>
  <si>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</si>
  <si>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</si>
  <si>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</si>
  <si>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</si>
  <si>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</si>
  <si>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</si>
  <si>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</si>
  <si>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</si>
  <si>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</si>
  <si>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</si>
  <si>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</si>
  <si>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</si>
  <si>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</si>
  <si>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</si>
  <si>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</si>
  <si>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</si>
  <si>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</si>
  <si>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</si>
  <si>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</si>
  <si>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</si>
  <si>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</si>
  <si>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</si>
  <si>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</si>
  <si>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</si>
  <si>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</si>
  <si>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</si>
  <si>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</si>
  <si>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</si>
  <si>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</si>
  <si>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</si>
  <si>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</si>
  <si>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</si>
  <si>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</si>
  <si>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</si>
  <si>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</si>
  <si>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</si>
  <si>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</si>
  <si>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</si>
  <si>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</si>
  <si>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</si>
  <si>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</si>
  <si>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</si>
  <si>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</si>
  <si>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</si>
  <si>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</si>
  <si>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</si>
  <si>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</si>
  <si>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</si>
  <si>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</si>
  <si>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</si>
  <si>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</si>
  <si>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</si>
  <si>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</si>
  <si>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</si>
  <si>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</si>
  <si>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</si>
  <si>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</si>
  <si>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</si>
  <si>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</si>
  <si>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</si>
  <si>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</si>
  <si>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</si>
  <si>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</si>
  <si>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</si>
  <si>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</si>
  <si>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</si>
  <si>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</si>
  <si>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</si>
  <si>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</si>
  <si>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</si>
  <si>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</si>
  <si>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</si>
  <si>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</si>
  <si>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</si>
  <si>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</si>
  <si>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</si>
  <si>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</si>
  <si>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</si>
  <si>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</si>
  <si>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</si>
  <si>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</si>
  <si>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</si>
  <si>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</si>
  <si>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</si>
  <si>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</si>
  <si>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</si>
  <si>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</si>
  <si>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</si>
  <si>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</si>
  <si>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</si>
  <si>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</si>
  <si>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</si>
  <si>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</si>
  <si>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</si>
  <si>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</si>
  <si>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</si>
  <si>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</si>
  <si>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</si>
  <si>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</si>
  <si>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</si>
  <si>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</si>
  <si>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</si>
  <si>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</si>
  <si>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</si>
  <si>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</si>
  <si>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</si>
  <si>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</si>
  <si>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</si>
  <si>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</si>
  <si>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</si>
  <si>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</si>
  <si>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</si>
  <si>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</si>
  <si>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</si>
  <si>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</si>
  <si>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</si>
  <si>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</si>
  <si>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</si>
  <si>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</si>
  <si>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</si>
  <si>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</si>
  <si>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</si>
  <si>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</si>
  <si>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</si>
  <si>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</si>
  <si>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</si>
  <si>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</si>
  <si>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</si>
  <si>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</si>
  <si>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</si>
  <si>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</si>
  <si>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</si>
  <si>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</si>
  <si>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</si>
  <si>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</si>
  <si>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</si>
  <si>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</si>
  <si>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</si>
  <si>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</si>
  <si>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</si>
  <si>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</si>
  <si>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</si>
  <si>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</si>
  <si>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</si>
  <si>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</si>
  <si>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</si>
  <si>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</si>
  <si>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</si>
  <si>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</si>
  <si>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</si>
  <si>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</si>
  <si>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</si>
  <si>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</si>
  <si>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</si>
  <si>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</si>
  <si>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</si>
  <si>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</si>
  <si>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</si>
  <si>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</si>
  <si>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</si>
  <si>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</si>
  <si>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</si>
  <si>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</si>
  <si>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</si>
  <si>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</si>
  <si>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</si>
  <si>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</si>
  <si>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</si>
  <si>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</si>
  <si>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</si>
  <si>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</si>
  <si>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</si>
  <si>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</si>
  <si>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</si>
  <si>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</si>
  <si>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</si>
  <si>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</si>
  <si>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</si>
  <si>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</si>
  <si>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</si>
  <si>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</si>
  <si>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</si>
  <si>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</si>
  <si>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</si>
  <si>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</si>
  <si>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</si>
  <si>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</si>
  <si>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</si>
  <si>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</si>
  <si>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</si>
  <si>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</si>
  <si>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</si>
  <si>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</si>
  <si>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</si>
  <si>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</si>
  <si>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</si>
  <si>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</si>
  <si>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</si>
  <si>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</si>
  <si>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</si>
  <si>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</si>
  <si>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</si>
  <si>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</si>
  <si>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</si>
  <si>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</si>
  <si>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</si>
  <si>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</si>
  <si>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</si>
  <si>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</si>
  <si>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</si>
  <si>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</si>
  <si>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</si>
  <si>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</si>
  <si>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</si>
  <si>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</si>
  <si>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</si>
  <si>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</si>
  <si>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</si>
  <si>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</si>
  <si>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</si>
  <si>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</si>
  <si>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</si>
  <si>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</si>
  <si>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</si>
  <si>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</si>
  <si>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</si>
  <si>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</si>
  <si>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</si>
  <si>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</si>
  <si>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</si>
  <si>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</si>
  <si>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</si>
  <si>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</si>
  <si>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</si>
  <si>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</si>
  <si>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</si>
  <si>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</si>
  <si>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</si>
  <si>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</si>
  <si>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</si>
  <si>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</si>
  <si>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</si>
  <si>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</si>
  <si>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</si>
  <si>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</si>
  <si>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</si>
  <si>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</si>
  <si>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</si>
  <si>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</si>
  <si>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r>
      <rPr>
        <b/>
        <sz val="10"/>
        <color theme="1"/>
        <rFont val="Arial"/>
        <family val="2"/>
      </rPr>
      <t>Explanatory Notes:</t>
    </r>
    <r>
      <rPr>
        <sz val="10"/>
        <color theme="1"/>
        <rFont val="Arial"/>
        <family val="2"/>
      </rPr>
      <t xml:space="preserve">
Results above Action Level 1 will be highlighted in blue
</t>
    </r>
    <r>
      <rPr>
        <b/>
        <sz val="10"/>
        <color theme="1"/>
        <rFont val="Arial"/>
        <family val="2"/>
      </rPr>
      <t/>
    </r>
  </si>
  <si>
    <t>CL/1888778</t>
  </si>
  <si>
    <t>CL/1888779</t>
  </si>
  <si>
    <t>CL/1888780</t>
  </si>
  <si>
    <t>CL/1888781</t>
  </si>
  <si>
    <t>CL/1888782</t>
  </si>
  <si>
    <t>CL/1888783</t>
  </si>
  <si>
    <t>CL/1888784</t>
  </si>
  <si>
    <t>CL/1888785</t>
  </si>
  <si>
    <t>CL/1888786</t>
  </si>
  <si>
    <t>CL/1888787</t>
  </si>
  <si>
    <t>CL/1888788</t>
  </si>
  <si>
    <t>CL/1888789</t>
  </si>
  <si>
    <t>CL/1888790</t>
  </si>
  <si>
    <t>CL/1888791</t>
  </si>
  <si>
    <t>CL/1888792</t>
  </si>
  <si>
    <t>&lt;1</t>
  </si>
  <si>
    <t>&lt;0.08</t>
  </si>
  <si>
    <t>&lt;0.001</t>
  </si>
  <si>
    <t>SOCOTEC UK Limited</t>
  </si>
  <si>
    <t xml:space="preserve">&lt;63um(metals) </t>
  </si>
  <si>
    <t>NMBAQC</t>
  </si>
  <si>
    <t>carbonate removal and sulfurous acid/combustion at 800°C/NDIR,</t>
  </si>
  <si>
    <t>Aquaregia</t>
  </si>
  <si>
    <t>ICP-MS</t>
  </si>
  <si>
    <t>Methanol/DCM solvent extraction with silica clean up and copper clean up stages</t>
  </si>
  <si>
    <t>GCMS</t>
  </si>
  <si>
    <t>Ultrasonic acetone/hexane solvent extraction</t>
  </si>
  <si>
    <t>GCMSMS</t>
  </si>
  <si>
    <t>derivatisation and solvent extraction</t>
  </si>
  <si>
    <t>N/A</t>
  </si>
  <si>
    <t>&lt;0.01</t>
  </si>
  <si>
    <t>MAR/00028.001</t>
  </si>
  <si>
    <t>MAR/00028.002</t>
  </si>
  <si>
    <t>MAR/00028.003</t>
  </si>
  <si>
    <t>MAR/00028.004</t>
  </si>
  <si>
    <t>MAR/00028.005</t>
  </si>
  <si>
    <t>MAR/00028.006</t>
  </si>
  <si>
    <t>A6488 6_1_1_TARBERT</t>
  </si>
  <si>
    <t>VB1-1-1_TARBERT</t>
  </si>
  <si>
    <t>VB1-1-3_TARBERT</t>
  </si>
  <si>
    <t>VB1-1-5_TARBERT</t>
  </si>
  <si>
    <t>VB2-1-1_TARBERT</t>
  </si>
  <si>
    <t>VB2-1-3_TARBERT</t>
  </si>
  <si>
    <t>VB2-1-5_TARBERT</t>
  </si>
  <si>
    <t>VB3-1-1_TARBERT</t>
  </si>
  <si>
    <t>VB3-1-3_TARBERT</t>
  </si>
  <si>
    <t>VB3-1-5_TARBERT</t>
  </si>
  <si>
    <t>VB4-1-1_TARBERT</t>
  </si>
  <si>
    <t>VB4-1-3_TARBERT</t>
  </si>
  <si>
    <t>VB4-1-5_TARBERT</t>
  </si>
  <si>
    <t>VB5-1-1_TARBERT</t>
  </si>
  <si>
    <t>VB5-1-3_TARBERT</t>
  </si>
  <si>
    <t>VB5-1-5_TARBERT</t>
  </si>
  <si>
    <t>A6488 6_1_2_TARBERT</t>
  </si>
  <si>
    <t>A6488 6_1_4_TARBERT</t>
  </si>
  <si>
    <t>A6488 7_1_1_TARBERT</t>
  </si>
  <si>
    <t>A6488 7_1_3_TARBERT</t>
  </si>
  <si>
    <t>A6488 7_1_5_TARBERT</t>
  </si>
  <si>
    <t>0-0.5</t>
  </si>
  <si>
    <t>0.5-1.0</t>
  </si>
  <si>
    <t>1.5-2.07</t>
  </si>
  <si>
    <t>1.0-1.5</t>
  </si>
  <si>
    <t>2.0-2.54</t>
  </si>
  <si>
    <t>CMAL</t>
  </si>
  <si>
    <t>TARBERT, LEWIS FERRY BERTHING AREA</t>
  </si>
  <si>
    <t>0-0.25</t>
  </si>
  <si>
    <t>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</si>
</sst>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19">
    <xf numFmtId="0" fontId="0" fillId="0" borderId="0" xfId="0"/>
    <xf numFmtId="0" fontId="0" fillId="0" borderId="0" xfId="0" applyProtection="1"/>
    <xf numFmtId="2" fontId="0" fillId="0" borderId="0" xfId="0" applyNumberFormat="1" applyProtection="1"/>
    <xf numFmtId="0" fontId="1" fillId="0" borderId="0" xfId="0" applyFont="1"/>
    <xf numFmtId="0" fontId="0" fillId="0" borderId="0" xfId="0" applyBorder="1"/>
    <xf numFmtId="0" fontId="3"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1"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6" fillId="0" borderId="0" xfId="0" applyFont="1"/>
    <xf numFmtId="0" fontId="8" fillId="0" borderId="0" xfId="0" applyFont="1"/>
    <xf numFmtId="0" fontId="9" fillId="0" borderId="0" xfId="1"/>
    <xf numFmtId="0" fontId="0" fillId="0" borderId="0" xfId="0" applyAlignment="1">
      <alignment wrapText="1"/>
    </xf>
    <xf numFmtId="0" fontId="10"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2"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1"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2"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2" fontId="4"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0" xfId="0" applyFill="1" applyBorder="1" applyAlignment="1">
      <alignment horizontal="left"/>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4"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26" xfId="0" applyFill="1" applyBorder="1" applyAlignment="1" applyProtection="1">
      <alignment horizontal="left" vertical="center"/>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4" fillId="0" borderId="5" xfId="0" applyFont="1" applyBorder="1" applyAlignment="1">
      <alignment vertical="top" wrapText="1"/>
    </xf>
    <xf numFmtId="0" fontId="4" fillId="0" borderId="5" xfId="0" applyFont="1" applyBorder="1" applyAlignment="1"/>
    <xf numFmtId="0" fontId="0" fillId="0" borderId="45" xfId="0" applyBorder="1" applyAlignment="1">
      <alignment vertical="top" wrapText="1"/>
    </xf>
    <xf numFmtId="0" fontId="0" fillId="0" borderId="45"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2" xfId="0" applyBorder="1" applyAlignment="1"/>
    <xf numFmtId="0" fontId="0" fillId="0" borderId="13" xfId="0" applyBorder="1" applyAlignment="1"/>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cellXfs>
  <cellStyles count="2">
    <cellStyle name="Hyperlink" xfId="1" builtinId="8"/>
    <cellStyle name="Normal" xfId="0" builtinId="0"/>
  </cellStyles>
  <dxfs count="7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39"/>
  <sheetViews>
    <sheetView showGridLines="0" workbookViewId="0">
      <selection activeCell="I30" sqref="I30"/>
    </sheetView>
  </sheetViews>
  <sheetFormatPr defaultRowHeight="12.75" x14ac:dyDescent="0.2"/>
  <cols>
    <col min="1" max="1" width="2.7109375" customWidth="1"/>
    <col min="2" max="2" width="135.42578125" customWidth="1"/>
    <col min="11" max="12" width="13.7109375" customWidth="1"/>
  </cols>
  <sheetData>
    <row r="2" spans="2:6" ht="48.75" x14ac:dyDescent="0.45">
      <c r="B2" s="43" t="s">
        <v>193</v>
      </c>
      <c r="C2" s="44"/>
    </row>
    <row r="4" spans="2:6" ht="30" x14ac:dyDescent="0.4">
      <c r="B4" s="47" t="s">
        <v>203</v>
      </c>
    </row>
    <row r="5" spans="2:6" x14ac:dyDescent="0.2">
      <c r="B5" t="s">
        <v>262</v>
      </c>
    </row>
    <row r="9" spans="2:6" s="4" customFormat="1" x14ac:dyDescent="0.2"/>
    <row r="10" spans="2:6" ht="51" x14ac:dyDescent="0.2">
      <c r="B10" s="42" t="s">
        <v>261</v>
      </c>
      <c r="C10" s="46"/>
      <c r="D10" s="46"/>
      <c r="E10" s="46"/>
      <c r="F10" s="46"/>
    </row>
    <row r="11" spans="2:6" x14ac:dyDescent="0.2">
      <c r="B11" s="42"/>
      <c r="C11" s="46"/>
      <c r="D11" s="46"/>
      <c r="E11" s="46"/>
      <c r="F11" s="46"/>
    </row>
    <row r="12" spans="2:6" x14ac:dyDescent="0.2">
      <c r="B12" t="s">
        <v>200</v>
      </c>
    </row>
    <row r="13" spans="2:6" x14ac:dyDescent="0.2">
      <c r="B13" s="45" t="s">
        <v>194</v>
      </c>
    </row>
    <row r="14" spans="2:6" x14ac:dyDescent="0.2">
      <c r="B14" s="45"/>
    </row>
    <row r="15" spans="2:6" x14ac:dyDescent="0.2">
      <c r="B15" s="45"/>
    </row>
    <row r="16" spans="2:6" x14ac:dyDescent="0.2">
      <c r="B16" s="45"/>
    </row>
    <row r="17" spans="2:2" x14ac:dyDescent="0.2">
      <c r="B17" s="45"/>
    </row>
    <row r="19" spans="2:2" x14ac:dyDescent="0.2">
      <c r="B19" t="s">
        <v>201</v>
      </c>
    </row>
    <row r="21" spans="2:2" x14ac:dyDescent="0.2">
      <c r="B21" t="s">
        <v>196</v>
      </c>
    </row>
    <row r="22" spans="2:2" x14ac:dyDescent="0.2">
      <c r="B22" t="s">
        <v>197</v>
      </c>
    </row>
    <row r="23" spans="2:2" x14ac:dyDescent="0.2">
      <c r="B23" t="s">
        <v>198</v>
      </c>
    </row>
    <row r="24" spans="2:2" x14ac:dyDescent="0.2">
      <c r="B24" t="s">
        <v>199</v>
      </c>
    </row>
    <row r="26" spans="2:2" x14ac:dyDescent="0.2">
      <c r="B26" t="s">
        <v>195</v>
      </c>
    </row>
    <row r="27" spans="2:2" x14ac:dyDescent="0.2">
      <c r="B27" s="45" t="s">
        <v>194</v>
      </c>
    </row>
    <row r="39" spans="2:2" x14ac:dyDescent="0.2">
      <c r="B39" s="3"/>
    </row>
  </sheetData>
  <sheetProtection password="EE11" sheet="1" objects="1" scenarios="1"/>
  <hyperlinks>
    <hyperlink ref="B13" r:id="rId1"/>
    <hyperlink ref="B27"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12" sqref="G12"/>
    </sheetView>
  </sheetViews>
  <sheetFormatPr defaultRowHeight="12.75" x14ac:dyDescent="0.2"/>
  <sheetData>
    <row r="1" spans="1:2" x14ac:dyDescent="0.2">
      <c r="A1" t="s">
        <v>166</v>
      </c>
      <c r="B1" t="s">
        <v>164</v>
      </c>
    </row>
    <row r="2" spans="1:2" x14ac:dyDescent="0.2">
      <c r="A2" t="s">
        <v>167</v>
      </c>
      <c r="B2" t="s">
        <v>165</v>
      </c>
    </row>
  </sheetData>
  <sheetProtection password="EE1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G52"/>
  <sheetViews>
    <sheetView showGridLines="0" topLeftCell="A13" workbookViewId="0">
      <selection activeCell="AB43" sqref="AB43"/>
    </sheetView>
  </sheetViews>
  <sheetFormatPr defaultRowHeight="12.75" x14ac:dyDescent="0.2"/>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x14ac:dyDescent="0.25">
      <c r="B1" s="5" t="s">
        <v>183</v>
      </c>
      <c r="C1" s="5"/>
      <c r="D1" s="5"/>
      <c r="E1" s="5"/>
      <c r="F1" s="5"/>
      <c r="G1" s="5"/>
      <c r="H1" s="5"/>
      <c r="I1" s="5"/>
      <c r="J1" s="5"/>
      <c r="K1" s="5"/>
      <c r="L1" s="5"/>
      <c r="M1" s="5"/>
      <c r="N1" s="5"/>
      <c r="O1" s="5"/>
      <c r="P1" s="5"/>
      <c r="Q1" s="5"/>
      <c r="R1" s="5"/>
      <c r="S1" s="5"/>
      <c r="T1" s="5"/>
      <c r="U1" s="5"/>
      <c r="V1" s="5"/>
      <c r="W1" s="5"/>
      <c r="X1" s="5"/>
    </row>
    <row r="2" spans="2:33" ht="13.5" thickBot="1" x14ac:dyDescent="0.25"/>
    <row r="3" spans="2:33" x14ac:dyDescent="0.2">
      <c r="B3" s="110" t="s">
        <v>161</v>
      </c>
      <c r="C3" s="111"/>
      <c r="D3" s="111"/>
      <c r="E3" s="111"/>
      <c r="F3" s="111"/>
      <c r="G3" s="112" t="s">
        <v>327</v>
      </c>
      <c r="H3" s="113"/>
      <c r="I3" s="113"/>
      <c r="J3" s="113"/>
      <c r="K3" s="113"/>
      <c r="L3" s="113"/>
      <c r="M3" s="113"/>
      <c r="N3" s="113"/>
      <c r="O3" s="113"/>
      <c r="P3" s="113"/>
      <c r="Q3" s="113"/>
      <c r="R3" s="113"/>
      <c r="S3" s="113"/>
      <c r="T3" s="113"/>
      <c r="U3" s="113"/>
      <c r="V3" s="113"/>
      <c r="W3" s="113"/>
      <c r="X3" s="114"/>
      <c r="Y3" s="85"/>
      <c r="Z3" s="85"/>
    </row>
    <row r="4" spans="2:33" x14ac:dyDescent="0.2">
      <c r="B4" s="115" t="s">
        <v>176</v>
      </c>
      <c r="C4" s="116"/>
      <c r="D4" s="116"/>
      <c r="E4" s="116"/>
      <c r="F4" s="116"/>
      <c r="G4" s="117" t="s">
        <v>328</v>
      </c>
      <c r="H4" s="118"/>
      <c r="I4" s="118"/>
      <c r="J4" s="118"/>
      <c r="K4" s="118"/>
      <c r="L4" s="118"/>
      <c r="M4" s="118"/>
      <c r="N4" s="118"/>
      <c r="O4" s="118"/>
      <c r="P4" s="118"/>
      <c r="Q4" s="118"/>
      <c r="R4" s="118"/>
      <c r="S4" s="118"/>
      <c r="T4" s="118"/>
      <c r="U4" s="118"/>
      <c r="V4" s="118"/>
      <c r="W4" s="118"/>
      <c r="X4" s="119"/>
      <c r="Y4" s="85"/>
      <c r="Z4" s="85"/>
    </row>
    <row r="5" spans="2:33" ht="13.5" thickBot="1" x14ac:dyDescent="0.25">
      <c r="B5" s="80" t="s">
        <v>163</v>
      </c>
      <c r="C5" s="81"/>
      <c r="D5" s="81"/>
      <c r="E5" s="81"/>
      <c r="F5" s="81"/>
      <c r="G5" s="82"/>
      <c r="H5" s="83"/>
      <c r="I5" s="83"/>
      <c r="J5" s="83"/>
      <c r="K5" s="83"/>
      <c r="L5" s="83"/>
      <c r="M5" s="83"/>
      <c r="N5" s="83"/>
      <c r="O5" s="83"/>
      <c r="P5" s="83"/>
      <c r="Q5" s="83"/>
      <c r="R5" s="83"/>
      <c r="S5" s="83"/>
      <c r="T5" s="83"/>
      <c r="U5" s="83"/>
      <c r="V5" s="83"/>
      <c r="W5" s="83"/>
      <c r="X5" s="84"/>
      <c r="Y5" s="85"/>
      <c r="Z5" s="85"/>
    </row>
    <row r="6" spans="2:33" x14ac:dyDescent="0.2">
      <c r="B6" s="7"/>
      <c r="C6" s="7"/>
      <c r="D6" s="7"/>
      <c r="E6" s="7"/>
      <c r="F6" s="11"/>
      <c r="G6" s="11"/>
      <c r="H6" s="11"/>
      <c r="I6" s="11"/>
      <c r="J6" s="11"/>
      <c r="K6" s="11"/>
      <c r="L6" s="11"/>
      <c r="M6" s="11"/>
      <c r="N6" s="11"/>
      <c r="O6" s="11"/>
      <c r="P6" s="11"/>
      <c r="Q6" s="11"/>
      <c r="R6" s="11"/>
      <c r="S6" s="11"/>
      <c r="T6" s="11"/>
      <c r="U6" s="11"/>
      <c r="V6" s="11"/>
      <c r="W6" s="11"/>
      <c r="X6" s="11"/>
      <c r="Y6" s="10"/>
      <c r="Z6" s="10"/>
    </row>
    <row r="7" spans="2:33" ht="15.75" x14ac:dyDescent="0.2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x14ac:dyDescent="0.25">
      <c r="B8" s="7"/>
      <c r="C8" s="7"/>
      <c r="D8" s="7"/>
      <c r="E8" s="11"/>
      <c r="F8" s="11"/>
      <c r="G8" s="11"/>
      <c r="H8" s="11"/>
      <c r="I8" s="11"/>
      <c r="J8" s="11"/>
      <c r="K8" s="11"/>
      <c r="L8" s="11"/>
      <c r="M8" s="11"/>
      <c r="N8" s="11"/>
      <c r="O8" s="11"/>
      <c r="P8" s="11"/>
      <c r="Q8" s="11"/>
      <c r="R8" s="11"/>
      <c r="S8" s="11"/>
      <c r="T8" s="11"/>
      <c r="U8" s="11"/>
      <c r="V8" s="11"/>
      <c r="W8" s="11"/>
      <c r="X8" s="11"/>
      <c r="Y8" s="10"/>
      <c r="Z8" s="10"/>
    </row>
    <row r="9" spans="2:33" x14ac:dyDescent="0.2">
      <c r="B9" s="86" t="s">
        <v>233</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row>
    <row r="10" spans="2:33" x14ac:dyDescent="0.2">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1"/>
    </row>
    <row r="11" spans="2:33" x14ac:dyDescent="0.2">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1"/>
    </row>
    <row r="12" spans="2:33" x14ac:dyDescent="0.2">
      <c r="B12" s="92"/>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1"/>
    </row>
    <row r="13" spans="2:33" x14ac:dyDescent="0.2">
      <c r="B13" s="92"/>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1"/>
    </row>
    <row r="14" spans="2:33" ht="13.5" thickBot="1" x14ac:dyDescent="0.25">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5"/>
    </row>
    <row r="16" spans="2:33" ht="13.5" thickBot="1" x14ac:dyDescent="0.25">
      <c r="B16" s="3" t="s">
        <v>162</v>
      </c>
      <c r="AB16" s="2"/>
      <c r="AC16" s="2"/>
      <c r="AD16" s="2"/>
      <c r="AF16" s="2"/>
      <c r="AG16" s="2"/>
    </row>
    <row r="17" spans="2:33" ht="12.75" customHeight="1" x14ac:dyDescent="0.2">
      <c r="B17" s="96" t="s">
        <v>73</v>
      </c>
      <c r="C17" s="98" t="s">
        <v>175</v>
      </c>
      <c r="D17" s="100" t="s">
        <v>174</v>
      </c>
      <c r="E17" s="101"/>
      <c r="F17" s="101"/>
      <c r="G17" s="101"/>
      <c r="H17" s="101"/>
      <c r="I17" s="101"/>
      <c r="J17" s="101"/>
      <c r="K17" s="101"/>
      <c r="L17" s="101"/>
      <c r="M17" s="102"/>
      <c r="N17" s="100" t="s">
        <v>173</v>
      </c>
      <c r="O17" s="101"/>
      <c r="P17" s="101"/>
      <c r="Q17" s="101"/>
      <c r="R17" s="101"/>
      <c r="S17" s="101"/>
      <c r="T17" s="101"/>
      <c r="U17" s="101"/>
      <c r="V17" s="101"/>
      <c r="W17" s="101"/>
      <c r="X17" s="102"/>
      <c r="Y17" s="109" t="s">
        <v>168</v>
      </c>
      <c r="Z17" s="109" t="s">
        <v>204</v>
      </c>
      <c r="AA17" s="109" t="s">
        <v>182</v>
      </c>
      <c r="AB17" s="78" t="s">
        <v>177</v>
      </c>
      <c r="AC17" s="78" t="s">
        <v>178</v>
      </c>
      <c r="AD17" s="78" t="s">
        <v>179</v>
      </c>
      <c r="AE17" s="78" t="s">
        <v>180</v>
      </c>
      <c r="AF17" s="106" t="s">
        <v>181</v>
      </c>
      <c r="AG17" s="107" t="s">
        <v>159</v>
      </c>
    </row>
    <row r="18" spans="2:33" x14ac:dyDescent="0.2">
      <c r="B18" s="97"/>
      <c r="C18" s="99"/>
      <c r="D18" s="103"/>
      <c r="E18" s="104"/>
      <c r="F18" s="104"/>
      <c r="G18" s="104"/>
      <c r="H18" s="104"/>
      <c r="I18" s="104"/>
      <c r="J18" s="104"/>
      <c r="K18" s="104"/>
      <c r="L18" s="104"/>
      <c r="M18" s="105"/>
      <c r="N18" s="103"/>
      <c r="O18" s="104"/>
      <c r="P18" s="104"/>
      <c r="Q18" s="104"/>
      <c r="R18" s="104"/>
      <c r="S18" s="104"/>
      <c r="T18" s="104"/>
      <c r="U18" s="104"/>
      <c r="V18" s="104"/>
      <c r="W18" s="104"/>
      <c r="X18" s="105"/>
      <c r="Y18" s="79"/>
      <c r="Z18" s="79"/>
      <c r="AA18" s="79"/>
      <c r="AB18" s="79"/>
      <c r="AC18" s="79"/>
      <c r="AD18" s="79"/>
      <c r="AE18" s="79"/>
      <c r="AF18" s="99"/>
      <c r="AG18" s="108"/>
    </row>
    <row r="19" spans="2:33" x14ac:dyDescent="0.2">
      <c r="B19" s="12" t="s">
        <v>264</v>
      </c>
      <c r="C19" s="13" t="s">
        <v>302</v>
      </c>
      <c r="D19" s="13">
        <v>5</v>
      </c>
      <c r="E19" s="13">
        <v>7</v>
      </c>
      <c r="F19" s="14" t="s">
        <v>169</v>
      </c>
      <c r="G19" s="13">
        <v>5</v>
      </c>
      <c r="H19" s="13">
        <v>3</v>
      </c>
      <c r="I19" s="14" t="s">
        <v>170</v>
      </c>
      <c r="J19" s="13">
        <v>8</v>
      </c>
      <c r="K19" s="13">
        <v>0</v>
      </c>
      <c r="L19" s="13">
        <v>6</v>
      </c>
      <c r="M19" s="15" t="s">
        <v>171</v>
      </c>
      <c r="N19" s="13">
        <v>0</v>
      </c>
      <c r="O19" s="13">
        <v>0</v>
      </c>
      <c r="P19" s="13">
        <v>6</v>
      </c>
      <c r="Q19" s="14" t="s">
        <v>169</v>
      </c>
      <c r="R19" s="13">
        <v>4</v>
      </c>
      <c r="S19" s="13">
        <v>7</v>
      </c>
      <c r="T19" s="14" t="s">
        <v>170</v>
      </c>
      <c r="U19" s="13">
        <v>9</v>
      </c>
      <c r="V19" s="13">
        <v>7</v>
      </c>
      <c r="W19" s="13">
        <v>5</v>
      </c>
      <c r="X19" s="15" t="s">
        <v>172</v>
      </c>
      <c r="Y19" s="13" t="s">
        <v>167</v>
      </c>
      <c r="Z19" s="16" t="s">
        <v>329</v>
      </c>
      <c r="AA19" s="13">
        <v>54.8</v>
      </c>
      <c r="AB19" s="13">
        <v>0</v>
      </c>
      <c r="AC19" s="13">
        <v>1.4</v>
      </c>
      <c r="AD19" s="13">
        <v>98.6</v>
      </c>
      <c r="AE19" s="13"/>
      <c r="AF19" s="13"/>
      <c r="AG19" s="17"/>
    </row>
    <row r="20" spans="2:33" x14ac:dyDescent="0.2">
      <c r="B20" s="12" t="s">
        <v>265</v>
      </c>
      <c r="C20" s="13" t="s">
        <v>303</v>
      </c>
      <c r="D20" s="13">
        <v>5</v>
      </c>
      <c r="E20" s="13">
        <v>7</v>
      </c>
      <c r="F20" s="14" t="s">
        <v>169</v>
      </c>
      <c r="G20" s="13">
        <v>5</v>
      </c>
      <c r="H20" s="13">
        <v>3</v>
      </c>
      <c r="I20" s="14" t="s">
        <v>170</v>
      </c>
      <c r="J20" s="13">
        <v>8</v>
      </c>
      <c r="K20" s="13">
        <v>0</v>
      </c>
      <c r="L20" s="13">
        <v>6</v>
      </c>
      <c r="M20" s="15" t="s">
        <v>171</v>
      </c>
      <c r="N20" s="13">
        <v>0</v>
      </c>
      <c r="O20" s="13">
        <v>0</v>
      </c>
      <c r="P20" s="13">
        <v>6</v>
      </c>
      <c r="Q20" s="14" t="s">
        <v>169</v>
      </c>
      <c r="R20" s="13">
        <v>4</v>
      </c>
      <c r="S20" s="13">
        <v>7</v>
      </c>
      <c r="T20" s="14" t="s">
        <v>170</v>
      </c>
      <c r="U20" s="13">
        <v>9</v>
      </c>
      <c r="V20" s="13">
        <v>7</v>
      </c>
      <c r="W20" s="13">
        <v>5</v>
      </c>
      <c r="X20" s="15" t="s">
        <v>172</v>
      </c>
      <c r="Y20" s="13" t="s">
        <v>167</v>
      </c>
      <c r="Z20" s="16" t="s">
        <v>323</v>
      </c>
      <c r="AA20" s="13">
        <v>63.8</v>
      </c>
      <c r="AB20" s="13">
        <v>1.3</v>
      </c>
      <c r="AC20" s="13">
        <v>11.5</v>
      </c>
      <c r="AD20" s="13">
        <v>87.3</v>
      </c>
      <c r="AE20" s="13"/>
      <c r="AF20" s="13"/>
      <c r="AG20" s="17"/>
    </row>
    <row r="21" spans="2:33" x14ac:dyDescent="0.2">
      <c r="B21" s="12" t="s">
        <v>266</v>
      </c>
      <c r="C21" s="13" t="s">
        <v>304</v>
      </c>
      <c r="D21" s="13">
        <v>5</v>
      </c>
      <c r="E21" s="13">
        <v>7</v>
      </c>
      <c r="F21" s="14" t="s">
        <v>169</v>
      </c>
      <c r="G21" s="13">
        <v>5</v>
      </c>
      <c r="H21" s="13">
        <v>3</v>
      </c>
      <c r="I21" s="14" t="s">
        <v>170</v>
      </c>
      <c r="J21" s="13">
        <v>8</v>
      </c>
      <c r="K21" s="13">
        <v>0</v>
      </c>
      <c r="L21" s="13">
        <v>6</v>
      </c>
      <c r="M21" s="15" t="s">
        <v>171</v>
      </c>
      <c r="N21" s="13">
        <v>0</v>
      </c>
      <c r="O21" s="13">
        <v>0</v>
      </c>
      <c r="P21" s="13">
        <v>6</v>
      </c>
      <c r="Q21" s="14" t="s">
        <v>169</v>
      </c>
      <c r="R21" s="13">
        <v>4</v>
      </c>
      <c r="S21" s="13">
        <v>7</v>
      </c>
      <c r="T21" s="14" t="s">
        <v>170</v>
      </c>
      <c r="U21" s="13">
        <v>9</v>
      </c>
      <c r="V21" s="13">
        <v>7</v>
      </c>
      <c r="W21" s="13">
        <v>5</v>
      </c>
      <c r="X21" s="15" t="s">
        <v>172</v>
      </c>
      <c r="Y21" s="13" t="s">
        <v>167</v>
      </c>
      <c r="Z21" s="16" t="s">
        <v>330</v>
      </c>
      <c r="AA21" s="13">
        <v>61.1</v>
      </c>
      <c r="AB21" s="13">
        <v>0</v>
      </c>
      <c r="AC21" s="13">
        <v>4.5</v>
      </c>
      <c r="AD21" s="13">
        <v>95.5</v>
      </c>
      <c r="AE21" s="13"/>
      <c r="AF21" s="13"/>
      <c r="AG21" s="17"/>
    </row>
    <row r="22" spans="2:33" x14ac:dyDescent="0.2">
      <c r="B22" s="12" t="s">
        <v>267</v>
      </c>
      <c r="C22" s="13" t="s">
        <v>305</v>
      </c>
      <c r="D22" s="13">
        <v>5</v>
      </c>
      <c r="E22" s="13">
        <v>7</v>
      </c>
      <c r="F22" s="14" t="s">
        <v>169</v>
      </c>
      <c r="G22" s="13">
        <v>5</v>
      </c>
      <c r="H22" s="13">
        <v>3</v>
      </c>
      <c r="I22" s="14" t="s">
        <v>170</v>
      </c>
      <c r="J22" s="13">
        <v>7</v>
      </c>
      <c r="K22" s="13">
        <v>9</v>
      </c>
      <c r="L22" s="13">
        <v>6</v>
      </c>
      <c r="M22" s="15" t="s">
        <v>171</v>
      </c>
      <c r="N22" s="13">
        <v>0</v>
      </c>
      <c r="O22" s="13">
        <v>0</v>
      </c>
      <c r="P22" s="13">
        <v>6</v>
      </c>
      <c r="Q22" s="14" t="s">
        <v>169</v>
      </c>
      <c r="R22" s="13">
        <v>4</v>
      </c>
      <c r="S22" s="13">
        <v>7</v>
      </c>
      <c r="T22" s="14" t="s">
        <v>170</v>
      </c>
      <c r="U22" s="13">
        <v>9</v>
      </c>
      <c r="V22" s="13">
        <v>9</v>
      </c>
      <c r="W22" s="13">
        <v>7</v>
      </c>
      <c r="X22" s="15" t="s">
        <v>172</v>
      </c>
      <c r="Y22" s="13" t="s">
        <v>167</v>
      </c>
      <c r="Z22" s="16" t="s">
        <v>329</v>
      </c>
      <c r="AA22" s="13">
        <v>53.4</v>
      </c>
      <c r="AB22" s="13">
        <v>0.4</v>
      </c>
      <c r="AC22" s="13">
        <v>11.5</v>
      </c>
      <c r="AD22" s="13">
        <v>88.1</v>
      </c>
      <c r="AE22" s="13"/>
      <c r="AF22" s="13"/>
      <c r="AG22" s="17"/>
    </row>
    <row r="23" spans="2:33" x14ac:dyDescent="0.2">
      <c r="B23" s="12" t="s">
        <v>268</v>
      </c>
      <c r="C23" s="13" t="s">
        <v>306</v>
      </c>
      <c r="D23" s="13">
        <v>5</v>
      </c>
      <c r="E23" s="13">
        <v>7</v>
      </c>
      <c r="F23" s="14" t="s">
        <v>169</v>
      </c>
      <c r="G23" s="13">
        <v>5</v>
      </c>
      <c r="H23" s="13">
        <v>3</v>
      </c>
      <c r="I23" s="14" t="s">
        <v>170</v>
      </c>
      <c r="J23" s="13">
        <v>7</v>
      </c>
      <c r="K23" s="13">
        <v>9</v>
      </c>
      <c r="L23" s="13">
        <v>6</v>
      </c>
      <c r="M23" s="15" t="s">
        <v>171</v>
      </c>
      <c r="N23" s="13">
        <v>0</v>
      </c>
      <c r="O23" s="13">
        <v>0</v>
      </c>
      <c r="P23" s="13">
        <v>6</v>
      </c>
      <c r="Q23" s="14" t="s">
        <v>169</v>
      </c>
      <c r="R23" s="13">
        <v>4</v>
      </c>
      <c r="S23" s="13">
        <v>7</v>
      </c>
      <c r="T23" s="14" t="s">
        <v>170</v>
      </c>
      <c r="U23" s="13">
        <v>9</v>
      </c>
      <c r="V23" s="13">
        <v>9</v>
      </c>
      <c r="W23" s="13">
        <v>7</v>
      </c>
      <c r="X23" s="15" t="s">
        <v>172</v>
      </c>
      <c r="Y23" s="13" t="s">
        <v>167</v>
      </c>
      <c r="Z23" s="16" t="s">
        <v>323</v>
      </c>
      <c r="AA23" s="13">
        <v>55.4</v>
      </c>
      <c r="AB23" s="13">
        <v>0.4</v>
      </c>
      <c r="AC23" s="13">
        <v>11.9</v>
      </c>
      <c r="AD23" s="13">
        <v>87.6</v>
      </c>
      <c r="AE23" s="13"/>
      <c r="AF23" s="13"/>
      <c r="AG23" s="17"/>
    </row>
    <row r="24" spans="2:33" x14ac:dyDescent="0.2">
      <c r="B24" s="12" t="s">
        <v>269</v>
      </c>
      <c r="C24" s="13" t="s">
        <v>307</v>
      </c>
      <c r="D24" s="13">
        <v>5</v>
      </c>
      <c r="E24" s="13">
        <v>7</v>
      </c>
      <c r="F24" s="14" t="s">
        <v>169</v>
      </c>
      <c r="G24" s="13">
        <v>5</v>
      </c>
      <c r="H24" s="13">
        <v>3</v>
      </c>
      <c r="I24" s="14" t="s">
        <v>170</v>
      </c>
      <c r="J24" s="13">
        <v>7</v>
      </c>
      <c r="K24" s="13">
        <v>9</v>
      </c>
      <c r="L24" s="13">
        <v>6</v>
      </c>
      <c r="M24" s="15" t="s">
        <v>171</v>
      </c>
      <c r="N24" s="13">
        <v>0</v>
      </c>
      <c r="O24" s="13">
        <v>0</v>
      </c>
      <c r="P24" s="13">
        <v>6</v>
      </c>
      <c r="Q24" s="14" t="s">
        <v>169</v>
      </c>
      <c r="R24" s="13">
        <v>4</v>
      </c>
      <c r="S24" s="13">
        <v>7</v>
      </c>
      <c r="T24" s="14" t="s">
        <v>170</v>
      </c>
      <c r="U24" s="13">
        <v>9</v>
      </c>
      <c r="V24" s="13">
        <v>9</v>
      </c>
      <c r="W24" s="13">
        <v>7</v>
      </c>
      <c r="X24" s="15" t="s">
        <v>172</v>
      </c>
      <c r="Y24" s="13" t="s">
        <v>167</v>
      </c>
      <c r="Z24" s="16" t="s">
        <v>330</v>
      </c>
      <c r="AA24" s="13">
        <v>61.2</v>
      </c>
      <c r="AB24" s="13">
        <v>3.4</v>
      </c>
      <c r="AC24" s="13">
        <v>15.4</v>
      </c>
      <c r="AD24" s="13">
        <v>81.2</v>
      </c>
      <c r="AE24" s="13"/>
      <c r="AF24" s="13"/>
      <c r="AG24" s="17"/>
    </row>
    <row r="25" spans="2:33" x14ac:dyDescent="0.2">
      <c r="B25" s="12" t="s">
        <v>270</v>
      </c>
      <c r="C25" s="13" t="s">
        <v>308</v>
      </c>
      <c r="D25" s="13">
        <v>5</v>
      </c>
      <c r="E25" s="13">
        <v>7</v>
      </c>
      <c r="F25" s="14" t="s">
        <v>169</v>
      </c>
      <c r="G25" s="13">
        <v>5</v>
      </c>
      <c r="H25" s="13">
        <v>3</v>
      </c>
      <c r="I25" s="14" t="s">
        <v>170</v>
      </c>
      <c r="J25" s="13">
        <v>8</v>
      </c>
      <c r="K25" s="13">
        <v>3</v>
      </c>
      <c r="L25" s="13">
        <v>1</v>
      </c>
      <c r="M25" s="15" t="s">
        <v>171</v>
      </c>
      <c r="N25" s="13">
        <v>0</v>
      </c>
      <c r="O25" s="13">
        <v>0</v>
      </c>
      <c r="P25" s="13">
        <v>6</v>
      </c>
      <c r="Q25" s="14" t="s">
        <v>169</v>
      </c>
      <c r="R25" s="13">
        <v>4</v>
      </c>
      <c r="S25" s="13">
        <v>8</v>
      </c>
      <c r="T25" s="14" t="s">
        <v>170</v>
      </c>
      <c r="U25" s="13">
        <v>0</v>
      </c>
      <c r="V25" s="13">
        <v>6</v>
      </c>
      <c r="W25" s="13">
        <v>9</v>
      </c>
      <c r="X25" s="15" t="s">
        <v>172</v>
      </c>
      <c r="Y25" s="13" t="s">
        <v>167</v>
      </c>
      <c r="Z25" s="16" t="s">
        <v>329</v>
      </c>
      <c r="AA25" s="13">
        <v>59.5</v>
      </c>
      <c r="AB25" s="13">
        <v>3.7</v>
      </c>
      <c r="AC25" s="13">
        <v>15.8</v>
      </c>
      <c r="AD25" s="13">
        <v>80.5</v>
      </c>
      <c r="AE25" s="13"/>
      <c r="AF25" s="13"/>
      <c r="AG25" s="17"/>
    </row>
    <row r="26" spans="2:33" x14ac:dyDescent="0.2">
      <c r="B26" s="12" t="s">
        <v>271</v>
      </c>
      <c r="C26" s="13" t="s">
        <v>309</v>
      </c>
      <c r="D26" s="13">
        <v>5</v>
      </c>
      <c r="E26" s="13">
        <v>7</v>
      </c>
      <c r="F26" s="14" t="s">
        <v>169</v>
      </c>
      <c r="G26" s="13">
        <v>5</v>
      </c>
      <c r="H26" s="13">
        <v>3</v>
      </c>
      <c r="I26" s="14" t="s">
        <v>170</v>
      </c>
      <c r="J26" s="13">
        <v>8</v>
      </c>
      <c r="K26" s="13">
        <v>3</v>
      </c>
      <c r="L26" s="13">
        <v>1</v>
      </c>
      <c r="M26" s="15" t="s">
        <v>171</v>
      </c>
      <c r="N26" s="13">
        <v>0</v>
      </c>
      <c r="O26" s="13">
        <v>0</v>
      </c>
      <c r="P26" s="13">
        <v>6</v>
      </c>
      <c r="Q26" s="14" t="s">
        <v>169</v>
      </c>
      <c r="R26" s="13">
        <v>4</v>
      </c>
      <c r="S26" s="13">
        <v>8</v>
      </c>
      <c r="T26" s="14" t="s">
        <v>170</v>
      </c>
      <c r="U26" s="13">
        <v>0</v>
      </c>
      <c r="V26" s="13">
        <v>6</v>
      </c>
      <c r="W26" s="13">
        <v>9</v>
      </c>
      <c r="X26" s="15" t="s">
        <v>172</v>
      </c>
      <c r="Y26" s="13" t="s">
        <v>167</v>
      </c>
      <c r="Z26" s="16" t="s">
        <v>323</v>
      </c>
      <c r="AA26" s="13">
        <v>54.2</v>
      </c>
      <c r="AB26" s="13">
        <v>0.5</v>
      </c>
      <c r="AC26" s="13">
        <v>11.9</v>
      </c>
      <c r="AD26" s="13">
        <v>87.6</v>
      </c>
      <c r="AE26" s="13"/>
      <c r="AF26" s="13"/>
      <c r="AG26" s="17"/>
    </row>
    <row r="27" spans="2:33" x14ac:dyDescent="0.2">
      <c r="B27" s="12" t="s">
        <v>272</v>
      </c>
      <c r="C27" s="13" t="s">
        <v>310</v>
      </c>
      <c r="D27" s="13">
        <v>5</v>
      </c>
      <c r="E27" s="13">
        <v>7</v>
      </c>
      <c r="F27" s="14" t="s">
        <v>169</v>
      </c>
      <c r="G27" s="13">
        <v>5</v>
      </c>
      <c r="H27" s="13">
        <v>3</v>
      </c>
      <c r="I27" s="14" t="s">
        <v>170</v>
      </c>
      <c r="J27" s="13">
        <v>8</v>
      </c>
      <c r="K27" s="13">
        <v>3</v>
      </c>
      <c r="L27" s="13">
        <v>1</v>
      </c>
      <c r="M27" s="15" t="s">
        <v>171</v>
      </c>
      <c r="N27" s="13">
        <v>0</v>
      </c>
      <c r="O27" s="13">
        <v>0</v>
      </c>
      <c r="P27" s="13">
        <v>6</v>
      </c>
      <c r="Q27" s="14" t="s">
        <v>169</v>
      </c>
      <c r="R27" s="13">
        <v>4</v>
      </c>
      <c r="S27" s="13">
        <v>8</v>
      </c>
      <c r="T27" s="14" t="s">
        <v>170</v>
      </c>
      <c r="U27" s="13">
        <v>0</v>
      </c>
      <c r="V27" s="13">
        <v>6</v>
      </c>
      <c r="W27" s="13">
        <v>9</v>
      </c>
      <c r="X27" s="15" t="s">
        <v>172</v>
      </c>
      <c r="Y27" s="13" t="s">
        <v>167</v>
      </c>
      <c r="Z27" s="16" t="s">
        <v>330</v>
      </c>
      <c r="AA27" s="13">
        <v>58.1</v>
      </c>
      <c r="AB27" s="13">
        <v>1.6</v>
      </c>
      <c r="AC27" s="13">
        <v>13.5</v>
      </c>
      <c r="AD27" s="13">
        <v>84.9</v>
      </c>
      <c r="AE27" s="13"/>
      <c r="AF27" s="13"/>
      <c r="AG27" s="17"/>
    </row>
    <row r="28" spans="2:33" x14ac:dyDescent="0.2">
      <c r="B28" s="12" t="s">
        <v>273</v>
      </c>
      <c r="C28" s="13" t="s">
        <v>311</v>
      </c>
      <c r="D28" s="13">
        <v>5</v>
      </c>
      <c r="E28" s="13">
        <v>7</v>
      </c>
      <c r="F28" s="14" t="s">
        <v>169</v>
      </c>
      <c r="G28" s="13">
        <v>5</v>
      </c>
      <c r="H28" s="13">
        <v>3</v>
      </c>
      <c r="I28" s="14" t="s">
        <v>170</v>
      </c>
      <c r="J28" s="13">
        <v>8</v>
      </c>
      <c r="K28" s="13">
        <v>2</v>
      </c>
      <c r="L28" s="13">
        <v>3</v>
      </c>
      <c r="M28" s="15" t="s">
        <v>171</v>
      </c>
      <c r="N28" s="13">
        <v>0</v>
      </c>
      <c r="O28" s="13">
        <v>0</v>
      </c>
      <c r="P28" s="13">
        <v>6</v>
      </c>
      <c r="Q28" s="14" t="s">
        <v>169</v>
      </c>
      <c r="R28" s="13">
        <v>4</v>
      </c>
      <c r="S28" s="13">
        <v>8</v>
      </c>
      <c r="T28" s="14" t="s">
        <v>170</v>
      </c>
      <c r="U28" s="13">
        <v>0</v>
      </c>
      <c r="V28" s="13">
        <v>0</v>
      </c>
      <c r="W28" s="13">
        <v>2</v>
      </c>
      <c r="X28" s="15" t="s">
        <v>172</v>
      </c>
      <c r="Y28" s="13" t="s">
        <v>167</v>
      </c>
      <c r="Z28" s="16" t="s">
        <v>329</v>
      </c>
      <c r="AA28" s="13">
        <v>63.8</v>
      </c>
      <c r="AB28" s="13">
        <v>31.2</v>
      </c>
      <c r="AC28" s="13">
        <v>14</v>
      </c>
      <c r="AD28" s="13">
        <v>54.8</v>
      </c>
      <c r="AE28" s="13"/>
      <c r="AF28" s="13"/>
      <c r="AG28" s="17"/>
    </row>
    <row r="29" spans="2:33" x14ac:dyDescent="0.2">
      <c r="B29" s="12" t="s">
        <v>274</v>
      </c>
      <c r="C29" s="13" t="s">
        <v>312</v>
      </c>
      <c r="D29" s="13">
        <v>5</v>
      </c>
      <c r="E29" s="13">
        <v>7</v>
      </c>
      <c r="F29" s="14" t="s">
        <v>169</v>
      </c>
      <c r="G29" s="13">
        <v>5</v>
      </c>
      <c r="H29" s="13">
        <v>3</v>
      </c>
      <c r="I29" s="14" t="s">
        <v>170</v>
      </c>
      <c r="J29" s="13">
        <v>8</v>
      </c>
      <c r="K29" s="13">
        <v>2</v>
      </c>
      <c r="L29" s="13">
        <v>3</v>
      </c>
      <c r="M29" s="15" t="s">
        <v>171</v>
      </c>
      <c r="N29" s="13">
        <v>0</v>
      </c>
      <c r="O29" s="13">
        <v>0</v>
      </c>
      <c r="P29" s="13">
        <v>6</v>
      </c>
      <c r="Q29" s="14" t="s">
        <v>169</v>
      </c>
      <c r="R29" s="13">
        <v>4</v>
      </c>
      <c r="S29" s="13">
        <v>8</v>
      </c>
      <c r="T29" s="14" t="s">
        <v>170</v>
      </c>
      <c r="U29" s="13">
        <v>0</v>
      </c>
      <c r="V29" s="13">
        <v>0</v>
      </c>
      <c r="W29" s="13">
        <v>2</v>
      </c>
      <c r="X29" s="15" t="s">
        <v>172</v>
      </c>
      <c r="Y29" s="13" t="s">
        <v>167</v>
      </c>
      <c r="Z29" s="16" t="s">
        <v>323</v>
      </c>
      <c r="AA29" s="13">
        <v>53.3</v>
      </c>
      <c r="AB29" s="13">
        <v>0.2</v>
      </c>
      <c r="AC29" s="13">
        <v>13.4</v>
      </c>
      <c r="AD29" s="13">
        <v>86.4</v>
      </c>
      <c r="AE29" s="13"/>
      <c r="AF29" s="13"/>
      <c r="AG29" s="17"/>
    </row>
    <row r="30" spans="2:33" x14ac:dyDescent="0.2">
      <c r="B30" s="12" t="s">
        <v>275</v>
      </c>
      <c r="C30" s="13" t="s">
        <v>313</v>
      </c>
      <c r="D30" s="13">
        <v>5</v>
      </c>
      <c r="E30" s="13">
        <v>7</v>
      </c>
      <c r="F30" s="14" t="s">
        <v>169</v>
      </c>
      <c r="G30" s="13">
        <v>5</v>
      </c>
      <c r="H30" s="13">
        <v>3</v>
      </c>
      <c r="I30" s="14" t="s">
        <v>170</v>
      </c>
      <c r="J30" s="13">
        <v>8</v>
      </c>
      <c r="K30" s="13">
        <v>2</v>
      </c>
      <c r="L30" s="13">
        <v>3</v>
      </c>
      <c r="M30" s="15" t="s">
        <v>171</v>
      </c>
      <c r="N30" s="13">
        <v>0</v>
      </c>
      <c r="O30" s="13">
        <v>0</v>
      </c>
      <c r="P30" s="13">
        <v>6</v>
      </c>
      <c r="Q30" s="14" t="s">
        <v>169</v>
      </c>
      <c r="R30" s="13">
        <v>4</v>
      </c>
      <c r="S30" s="13">
        <v>8</v>
      </c>
      <c r="T30" s="14" t="s">
        <v>170</v>
      </c>
      <c r="U30" s="13">
        <v>0</v>
      </c>
      <c r="V30" s="13">
        <v>0</v>
      </c>
      <c r="W30" s="13">
        <v>2</v>
      </c>
      <c r="X30" s="15" t="s">
        <v>172</v>
      </c>
      <c r="Y30" s="13" t="s">
        <v>167</v>
      </c>
      <c r="Z30" s="16" t="s">
        <v>330</v>
      </c>
      <c r="AA30" s="13">
        <v>53.1</v>
      </c>
      <c r="AB30" s="13">
        <v>0</v>
      </c>
      <c r="AC30" s="13">
        <v>5.2</v>
      </c>
      <c r="AD30" s="13">
        <v>94.8</v>
      </c>
      <c r="AE30" s="13"/>
      <c r="AF30" s="13"/>
      <c r="AG30" s="17"/>
    </row>
    <row r="31" spans="2:33" x14ac:dyDescent="0.2">
      <c r="B31" s="12" t="s">
        <v>276</v>
      </c>
      <c r="C31" s="13" t="s">
        <v>314</v>
      </c>
      <c r="D31" s="13">
        <v>5</v>
      </c>
      <c r="E31" s="13">
        <v>7</v>
      </c>
      <c r="F31" s="14" t="s">
        <v>169</v>
      </c>
      <c r="G31" s="13">
        <v>5</v>
      </c>
      <c r="H31" s="13">
        <v>3</v>
      </c>
      <c r="I31" s="14" t="s">
        <v>170</v>
      </c>
      <c r="J31" s="13">
        <v>8</v>
      </c>
      <c r="K31" s="13">
        <v>0</v>
      </c>
      <c r="L31" s="13">
        <v>4</v>
      </c>
      <c r="M31" s="15" t="s">
        <v>171</v>
      </c>
      <c r="N31" s="13">
        <v>0</v>
      </c>
      <c r="O31" s="13">
        <v>0</v>
      </c>
      <c r="P31" s="13">
        <v>6</v>
      </c>
      <c r="Q31" s="14" t="s">
        <v>169</v>
      </c>
      <c r="R31" s="13">
        <v>4</v>
      </c>
      <c r="S31" s="13">
        <v>8</v>
      </c>
      <c r="T31" s="14" t="s">
        <v>170</v>
      </c>
      <c r="U31" s="13">
        <v>0</v>
      </c>
      <c r="V31" s="13">
        <v>5</v>
      </c>
      <c r="W31" s="13">
        <v>3</v>
      </c>
      <c r="X31" s="15" t="s">
        <v>172</v>
      </c>
      <c r="Y31" s="13" t="s">
        <v>167</v>
      </c>
      <c r="Z31" s="16" t="s">
        <v>329</v>
      </c>
      <c r="AA31" s="13">
        <v>55.6</v>
      </c>
      <c r="AB31" s="13">
        <v>0</v>
      </c>
      <c r="AC31" s="13">
        <v>15.9</v>
      </c>
      <c r="AD31" s="13">
        <v>84.1</v>
      </c>
      <c r="AE31" s="13"/>
      <c r="AF31" s="13"/>
      <c r="AG31" s="17"/>
    </row>
    <row r="32" spans="2:33" x14ac:dyDescent="0.2">
      <c r="B32" s="12" t="s">
        <v>277</v>
      </c>
      <c r="C32" s="13" t="s">
        <v>315</v>
      </c>
      <c r="D32" s="13">
        <v>5</v>
      </c>
      <c r="E32" s="13">
        <v>7</v>
      </c>
      <c r="F32" s="14" t="s">
        <v>169</v>
      </c>
      <c r="G32" s="13">
        <v>5</v>
      </c>
      <c r="H32" s="13">
        <v>3</v>
      </c>
      <c r="I32" s="14" t="s">
        <v>170</v>
      </c>
      <c r="J32" s="13">
        <v>8</v>
      </c>
      <c r="K32" s="13">
        <v>0</v>
      </c>
      <c r="L32" s="13">
        <v>4</v>
      </c>
      <c r="M32" s="15" t="s">
        <v>171</v>
      </c>
      <c r="N32" s="13">
        <v>0</v>
      </c>
      <c r="O32" s="13">
        <v>0</v>
      </c>
      <c r="P32" s="13">
        <v>6</v>
      </c>
      <c r="Q32" s="14" t="s">
        <v>169</v>
      </c>
      <c r="R32" s="13">
        <v>4</v>
      </c>
      <c r="S32" s="13">
        <v>8</v>
      </c>
      <c r="T32" s="14" t="s">
        <v>170</v>
      </c>
      <c r="U32" s="13">
        <v>0</v>
      </c>
      <c r="V32" s="13">
        <v>5</v>
      </c>
      <c r="W32" s="13">
        <v>3</v>
      </c>
      <c r="X32" s="15" t="s">
        <v>172</v>
      </c>
      <c r="Y32" s="13" t="s">
        <v>167</v>
      </c>
      <c r="Z32" s="16" t="s">
        <v>323</v>
      </c>
      <c r="AA32" s="13">
        <v>57.1</v>
      </c>
      <c r="AB32" s="13">
        <v>1.7</v>
      </c>
      <c r="AC32" s="13">
        <v>12.9</v>
      </c>
      <c r="AD32" s="13">
        <v>85.4</v>
      </c>
      <c r="AE32" s="13"/>
      <c r="AF32" s="13"/>
      <c r="AG32" s="17"/>
    </row>
    <row r="33" spans="2:33" x14ac:dyDescent="0.2">
      <c r="B33" s="12" t="s">
        <v>278</v>
      </c>
      <c r="C33" s="13" t="s">
        <v>316</v>
      </c>
      <c r="D33" s="13">
        <v>5</v>
      </c>
      <c r="E33" s="13">
        <v>7</v>
      </c>
      <c r="F33" s="14" t="s">
        <v>169</v>
      </c>
      <c r="G33" s="13">
        <v>5</v>
      </c>
      <c r="H33" s="13">
        <v>3</v>
      </c>
      <c r="I33" s="14" t="s">
        <v>170</v>
      </c>
      <c r="J33" s="13">
        <v>8</v>
      </c>
      <c r="K33" s="13">
        <v>0</v>
      </c>
      <c r="L33" s="13">
        <v>4</v>
      </c>
      <c r="M33" s="15" t="s">
        <v>171</v>
      </c>
      <c r="N33" s="13">
        <v>0</v>
      </c>
      <c r="O33" s="13">
        <v>0</v>
      </c>
      <c r="P33" s="13">
        <v>6</v>
      </c>
      <c r="Q33" s="14" t="s">
        <v>169</v>
      </c>
      <c r="R33" s="13">
        <v>4</v>
      </c>
      <c r="S33" s="13">
        <v>8</v>
      </c>
      <c r="T33" s="14" t="s">
        <v>170</v>
      </c>
      <c r="U33" s="13">
        <v>0</v>
      </c>
      <c r="V33" s="13">
        <v>5</v>
      </c>
      <c r="W33" s="13">
        <v>3</v>
      </c>
      <c r="X33" s="15" t="s">
        <v>172</v>
      </c>
      <c r="Y33" s="13" t="s">
        <v>167</v>
      </c>
      <c r="Z33" s="16" t="s">
        <v>330</v>
      </c>
      <c r="AA33" s="13">
        <v>55.6</v>
      </c>
      <c r="AB33" s="13">
        <v>0</v>
      </c>
      <c r="AC33" s="13">
        <v>3.4</v>
      </c>
      <c r="AD33" s="13">
        <v>96.7</v>
      </c>
      <c r="AE33" s="13"/>
      <c r="AF33" s="13"/>
      <c r="AG33" s="17"/>
    </row>
    <row r="34" spans="2:33" x14ac:dyDescent="0.2">
      <c r="B34" s="12" t="s">
        <v>295</v>
      </c>
      <c r="C34" s="13" t="s">
        <v>301</v>
      </c>
      <c r="D34" s="13">
        <v>5</v>
      </c>
      <c r="E34" s="13">
        <v>7</v>
      </c>
      <c r="F34" s="14" t="s">
        <v>169</v>
      </c>
      <c r="G34" s="13">
        <v>5</v>
      </c>
      <c r="H34" s="13">
        <v>3</v>
      </c>
      <c r="I34" s="14" t="s">
        <v>170</v>
      </c>
      <c r="J34" s="13">
        <v>8</v>
      </c>
      <c r="K34" s="13">
        <v>2</v>
      </c>
      <c r="L34" s="13">
        <v>0</v>
      </c>
      <c r="M34" s="15" t="s">
        <v>171</v>
      </c>
      <c r="N34" s="13">
        <v>0</v>
      </c>
      <c r="O34" s="13">
        <v>0</v>
      </c>
      <c r="P34" s="13">
        <v>6</v>
      </c>
      <c r="Q34" s="14" t="s">
        <v>169</v>
      </c>
      <c r="R34" s="13">
        <v>4</v>
      </c>
      <c r="S34" s="13">
        <v>7</v>
      </c>
      <c r="T34" s="14" t="s">
        <v>170</v>
      </c>
      <c r="U34" s="13">
        <v>9</v>
      </c>
      <c r="V34" s="13">
        <v>5</v>
      </c>
      <c r="W34" s="13">
        <v>7</v>
      </c>
      <c r="X34" s="15" t="s">
        <v>172</v>
      </c>
      <c r="Y34" s="13" t="s">
        <v>167</v>
      </c>
      <c r="Z34" s="16" t="s">
        <v>322</v>
      </c>
      <c r="AA34" s="13">
        <v>56.6</v>
      </c>
      <c r="AB34" s="13">
        <v>13.9</v>
      </c>
      <c r="AC34" s="13">
        <v>34.9</v>
      </c>
      <c r="AD34" s="13">
        <v>51.3</v>
      </c>
      <c r="AE34" s="13">
        <v>1.89</v>
      </c>
      <c r="AF34" s="13"/>
      <c r="AG34" s="17"/>
    </row>
    <row r="35" spans="2:33" x14ac:dyDescent="0.2">
      <c r="B35" s="12" t="s">
        <v>296</v>
      </c>
      <c r="C35" s="13" t="s">
        <v>317</v>
      </c>
      <c r="D35" s="13">
        <v>5</v>
      </c>
      <c r="E35" s="13">
        <v>7</v>
      </c>
      <c r="F35" s="14" t="s">
        <v>169</v>
      </c>
      <c r="G35" s="13">
        <v>5</v>
      </c>
      <c r="H35" s="13">
        <v>3</v>
      </c>
      <c r="I35" s="14" t="s">
        <v>170</v>
      </c>
      <c r="J35" s="13">
        <v>8</v>
      </c>
      <c r="K35" s="13">
        <v>2</v>
      </c>
      <c r="L35" s="13">
        <v>0</v>
      </c>
      <c r="M35" s="15" t="s">
        <v>171</v>
      </c>
      <c r="N35" s="13">
        <v>0</v>
      </c>
      <c r="O35" s="13">
        <v>0</v>
      </c>
      <c r="P35" s="13">
        <v>6</v>
      </c>
      <c r="Q35" s="14" t="s">
        <v>169</v>
      </c>
      <c r="R35" s="13">
        <v>4</v>
      </c>
      <c r="S35" s="13">
        <v>7</v>
      </c>
      <c r="T35" s="14" t="s">
        <v>170</v>
      </c>
      <c r="U35" s="13">
        <v>9</v>
      </c>
      <c r="V35" s="13">
        <v>5</v>
      </c>
      <c r="W35" s="13">
        <v>7</v>
      </c>
      <c r="X35" s="15" t="s">
        <v>172</v>
      </c>
      <c r="Y35" s="13" t="s">
        <v>167</v>
      </c>
      <c r="Z35" s="16" t="s">
        <v>323</v>
      </c>
      <c r="AA35" s="13">
        <v>60.2</v>
      </c>
      <c r="AB35" s="13">
        <v>34.5</v>
      </c>
      <c r="AC35" s="13">
        <v>24.2</v>
      </c>
      <c r="AD35" s="13">
        <v>41.3</v>
      </c>
      <c r="AE35" s="13">
        <v>1.4</v>
      </c>
      <c r="AF35" s="13"/>
      <c r="AG35" s="17"/>
    </row>
    <row r="36" spans="2:33" x14ac:dyDescent="0.2">
      <c r="B36" s="12" t="s">
        <v>297</v>
      </c>
      <c r="C36" s="13" t="s">
        <v>318</v>
      </c>
      <c r="D36" s="13">
        <v>5</v>
      </c>
      <c r="E36" s="13">
        <v>7</v>
      </c>
      <c r="F36" s="14" t="s">
        <v>169</v>
      </c>
      <c r="G36" s="13">
        <v>5</v>
      </c>
      <c r="H36" s="13">
        <v>3</v>
      </c>
      <c r="I36" s="14" t="s">
        <v>170</v>
      </c>
      <c r="J36" s="13">
        <v>8</v>
      </c>
      <c r="K36" s="13">
        <v>2</v>
      </c>
      <c r="L36" s="13">
        <v>0</v>
      </c>
      <c r="M36" s="15" t="s">
        <v>171</v>
      </c>
      <c r="N36" s="13">
        <v>0</v>
      </c>
      <c r="O36" s="13">
        <v>0</v>
      </c>
      <c r="P36" s="13">
        <v>6</v>
      </c>
      <c r="Q36" s="14" t="s">
        <v>169</v>
      </c>
      <c r="R36" s="13">
        <v>4</v>
      </c>
      <c r="S36" s="13">
        <v>7</v>
      </c>
      <c r="T36" s="14" t="s">
        <v>170</v>
      </c>
      <c r="U36" s="13">
        <v>9</v>
      </c>
      <c r="V36" s="13">
        <v>5</v>
      </c>
      <c r="W36" s="13">
        <v>7</v>
      </c>
      <c r="X36" s="15" t="s">
        <v>172</v>
      </c>
      <c r="Y36" s="13" t="s">
        <v>167</v>
      </c>
      <c r="Z36" s="16" t="s">
        <v>324</v>
      </c>
      <c r="AA36" s="13">
        <v>59.2</v>
      </c>
      <c r="AB36" s="13">
        <v>10.8</v>
      </c>
      <c r="AC36" s="13">
        <v>10</v>
      </c>
      <c r="AD36" s="13">
        <v>79.2</v>
      </c>
      <c r="AE36" s="13">
        <v>1.45</v>
      </c>
      <c r="AF36" s="13"/>
      <c r="AG36" s="17"/>
    </row>
    <row r="37" spans="2:33" x14ac:dyDescent="0.2">
      <c r="B37" s="12" t="s">
        <v>298</v>
      </c>
      <c r="C37" s="13" t="s">
        <v>319</v>
      </c>
      <c r="D37" s="13">
        <v>5</v>
      </c>
      <c r="E37" s="13">
        <v>7</v>
      </c>
      <c r="F37" s="14" t="s">
        <v>169</v>
      </c>
      <c r="G37" s="13">
        <v>5</v>
      </c>
      <c r="H37" s="13">
        <v>3</v>
      </c>
      <c r="I37" s="14" t="s">
        <v>170</v>
      </c>
      <c r="J37" s="13">
        <v>7</v>
      </c>
      <c r="K37" s="13">
        <v>7</v>
      </c>
      <c r="L37" s="13">
        <v>7</v>
      </c>
      <c r="M37" s="15" t="s">
        <v>171</v>
      </c>
      <c r="N37" s="13">
        <v>0</v>
      </c>
      <c r="O37" s="13">
        <v>0</v>
      </c>
      <c r="P37" s="13">
        <v>6</v>
      </c>
      <c r="Q37" s="14" t="s">
        <v>169</v>
      </c>
      <c r="R37" s="13">
        <v>4</v>
      </c>
      <c r="S37" s="13">
        <v>7</v>
      </c>
      <c r="T37" s="14" t="s">
        <v>170</v>
      </c>
      <c r="U37" s="13">
        <v>9</v>
      </c>
      <c r="V37" s="13">
        <v>4</v>
      </c>
      <c r="W37" s="13">
        <v>4</v>
      </c>
      <c r="X37" s="15" t="s">
        <v>172</v>
      </c>
      <c r="Y37" s="13" t="s">
        <v>167</v>
      </c>
      <c r="Z37" s="16" t="s">
        <v>322</v>
      </c>
      <c r="AA37" s="13">
        <v>62.5</v>
      </c>
      <c r="AB37" s="13">
        <v>22.9</v>
      </c>
      <c r="AC37" s="13">
        <v>21.5</v>
      </c>
      <c r="AD37" s="13">
        <v>55.6</v>
      </c>
      <c r="AE37" s="13">
        <v>4.6900000000000004</v>
      </c>
      <c r="AF37" s="13"/>
      <c r="AG37" s="17"/>
    </row>
    <row r="38" spans="2:33" x14ac:dyDescent="0.2">
      <c r="B38" s="12" t="s">
        <v>299</v>
      </c>
      <c r="C38" s="13" t="s">
        <v>320</v>
      </c>
      <c r="D38" s="13">
        <v>5</v>
      </c>
      <c r="E38" s="13">
        <v>7</v>
      </c>
      <c r="F38" s="14" t="s">
        <v>169</v>
      </c>
      <c r="G38" s="13">
        <v>5</v>
      </c>
      <c r="H38" s="13">
        <v>3</v>
      </c>
      <c r="I38" s="14" t="s">
        <v>170</v>
      </c>
      <c r="J38" s="13">
        <v>7</v>
      </c>
      <c r="K38" s="13">
        <v>7</v>
      </c>
      <c r="L38" s="13">
        <v>7</v>
      </c>
      <c r="M38" s="15" t="s">
        <v>171</v>
      </c>
      <c r="N38" s="13">
        <v>0</v>
      </c>
      <c r="O38" s="13">
        <v>0</v>
      </c>
      <c r="P38" s="13">
        <v>6</v>
      </c>
      <c r="Q38" s="14" t="s">
        <v>169</v>
      </c>
      <c r="R38" s="13">
        <v>4</v>
      </c>
      <c r="S38" s="13">
        <v>7</v>
      </c>
      <c r="T38" s="14" t="s">
        <v>170</v>
      </c>
      <c r="U38" s="13">
        <v>9</v>
      </c>
      <c r="V38" s="13">
        <v>4</v>
      </c>
      <c r="W38" s="13">
        <v>4</v>
      </c>
      <c r="X38" s="15" t="s">
        <v>172</v>
      </c>
      <c r="Y38" s="13" t="s">
        <v>167</v>
      </c>
      <c r="Z38" s="16" t="s">
        <v>325</v>
      </c>
      <c r="AA38" s="13">
        <v>54.4</v>
      </c>
      <c r="AB38" s="13">
        <v>0.1</v>
      </c>
      <c r="AC38" s="13">
        <v>11.7</v>
      </c>
      <c r="AD38" s="13">
        <v>88.1</v>
      </c>
      <c r="AE38" s="13">
        <v>1.81</v>
      </c>
      <c r="AF38" s="13"/>
      <c r="AG38" s="17"/>
    </row>
    <row r="39" spans="2:33" x14ac:dyDescent="0.2">
      <c r="B39" s="12" t="s">
        <v>300</v>
      </c>
      <c r="C39" s="13" t="s">
        <v>321</v>
      </c>
      <c r="D39" s="13">
        <v>5</v>
      </c>
      <c r="E39" s="13">
        <v>7</v>
      </c>
      <c r="F39" s="14" t="s">
        <v>169</v>
      </c>
      <c r="G39" s="13">
        <v>5</v>
      </c>
      <c r="H39" s="13">
        <v>3</v>
      </c>
      <c r="I39" s="14" t="s">
        <v>170</v>
      </c>
      <c r="J39" s="13">
        <v>7</v>
      </c>
      <c r="K39" s="13">
        <v>7</v>
      </c>
      <c r="L39" s="13">
        <v>7</v>
      </c>
      <c r="M39" s="15" t="s">
        <v>171</v>
      </c>
      <c r="N39" s="13">
        <v>0</v>
      </c>
      <c r="O39" s="13">
        <v>0</v>
      </c>
      <c r="P39" s="13">
        <v>6</v>
      </c>
      <c r="Q39" s="14" t="s">
        <v>169</v>
      </c>
      <c r="R39" s="13">
        <v>4</v>
      </c>
      <c r="S39" s="13">
        <v>7</v>
      </c>
      <c r="T39" s="14" t="s">
        <v>170</v>
      </c>
      <c r="U39" s="13">
        <v>9</v>
      </c>
      <c r="V39" s="13">
        <v>4</v>
      </c>
      <c r="W39" s="13">
        <v>4</v>
      </c>
      <c r="X39" s="15" t="s">
        <v>172</v>
      </c>
      <c r="Y39" s="13" t="s">
        <v>167</v>
      </c>
      <c r="Z39" s="16" t="s">
        <v>326</v>
      </c>
      <c r="AA39" s="13">
        <v>59.8</v>
      </c>
      <c r="AB39" s="13">
        <v>0.2</v>
      </c>
      <c r="AC39" s="13">
        <v>9.6999999999999993</v>
      </c>
      <c r="AD39" s="13">
        <v>90.1</v>
      </c>
      <c r="AE39" s="13">
        <v>1.43</v>
      </c>
      <c r="AF39" s="13"/>
      <c r="AG39" s="17"/>
    </row>
    <row r="40" spans="2:33" x14ac:dyDescent="0.2">
      <c r="B40" s="12"/>
      <c r="C40" s="13"/>
      <c r="D40" s="13"/>
      <c r="E40" s="13"/>
      <c r="F40" s="14" t="s">
        <v>169</v>
      </c>
      <c r="G40" s="13"/>
      <c r="H40" s="13"/>
      <c r="I40" s="14" t="s">
        <v>170</v>
      </c>
      <c r="J40" s="13"/>
      <c r="K40" s="13"/>
      <c r="L40" s="13"/>
      <c r="M40" s="15" t="s">
        <v>171</v>
      </c>
      <c r="N40" s="13"/>
      <c r="O40" s="13"/>
      <c r="P40" s="13"/>
      <c r="Q40" s="14" t="s">
        <v>169</v>
      </c>
      <c r="R40" s="13"/>
      <c r="S40" s="13"/>
      <c r="T40" s="14" t="s">
        <v>170</v>
      </c>
      <c r="U40" s="13"/>
      <c r="V40" s="13"/>
      <c r="W40" s="13"/>
      <c r="X40" s="15" t="s">
        <v>172</v>
      </c>
      <c r="Y40" s="13"/>
      <c r="Z40" s="16"/>
      <c r="AA40" s="13"/>
      <c r="AB40" s="13"/>
      <c r="AC40" s="13"/>
      <c r="AD40" s="13"/>
      <c r="AE40" s="13"/>
      <c r="AF40" s="13"/>
      <c r="AG40" s="17"/>
    </row>
    <row r="41" spans="2:33" x14ac:dyDescent="0.2">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x14ac:dyDescent="0.2">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x14ac:dyDescent="0.2">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x14ac:dyDescent="0.2">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x14ac:dyDescent="0.2">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x14ac:dyDescent="0.2">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x14ac:dyDescent="0.2">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ht="13.5" thickBot="1" x14ac:dyDescent="0.25">
      <c r="B48" s="18"/>
      <c r="C48" s="19"/>
      <c r="D48" s="19"/>
      <c r="E48" s="19"/>
      <c r="F48" s="22" t="s">
        <v>169</v>
      </c>
      <c r="G48" s="19"/>
      <c r="H48" s="19"/>
      <c r="I48" s="22" t="s">
        <v>170</v>
      </c>
      <c r="J48" s="19"/>
      <c r="K48" s="19"/>
      <c r="L48" s="19"/>
      <c r="M48" s="23" t="s">
        <v>171</v>
      </c>
      <c r="N48" s="19"/>
      <c r="O48" s="19"/>
      <c r="P48" s="19"/>
      <c r="Q48" s="22" t="s">
        <v>169</v>
      </c>
      <c r="R48" s="19"/>
      <c r="S48" s="19"/>
      <c r="T48" s="22" t="s">
        <v>170</v>
      </c>
      <c r="U48" s="19"/>
      <c r="V48" s="19"/>
      <c r="W48" s="19"/>
      <c r="X48" s="23" t="s">
        <v>172</v>
      </c>
      <c r="Y48" s="19"/>
      <c r="Z48" s="56"/>
      <c r="AA48" s="19"/>
      <c r="AB48" s="19"/>
      <c r="AC48" s="19"/>
      <c r="AD48" s="19"/>
      <c r="AE48" s="19"/>
      <c r="AF48" s="19"/>
      <c r="AG48" s="20"/>
    </row>
    <row r="51" spans="3:24" x14ac:dyDescent="0.2">
      <c r="C51" s="7"/>
      <c r="D51" s="7"/>
      <c r="E51" s="7"/>
      <c r="F51" s="7"/>
      <c r="G51" s="7"/>
      <c r="H51" s="7"/>
      <c r="I51" s="7"/>
      <c r="J51" s="7"/>
      <c r="K51" s="7"/>
      <c r="L51" s="7"/>
      <c r="M51" s="7"/>
      <c r="N51" s="7"/>
      <c r="O51" s="7"/>
      <c r="P51" s="7"/>
      <c r="Q51" s="7"/>
      <c r="R51" s="7"/>
      <c r="S51" s="7"/>
      <c r="T51" s="7"/>
      <c r="U51" s="7"/>
      <c r="V51" s="7"/>
      <c r="W51" s="7"/>
      <c r="X51" s="7"/>
    </row>
    <row r="52" spans="3:24" x14ac:dyDescent="0.2">
      <c r="C52" s="7"/>
      <c r="D52" s="7"/>
      <c r="E52" s="7"/>
      <c r="F52" s="7"/>
      <c r="G52" s="7"/>
      <c r="H52" s="7"/>
      <c r="I52" s="7"/>
      <c r="J52" s="7"/>
      <c r="K52" s="7"/>
      <c r="L52" s="7"/>
      <c r="M52" s="7"/>
      <c r="N52" s="7"/>
      <c r="O52" s="7"/>
      <c r="P52" s="7"/>
      <c r="Q52" s="7"/>
      <c r="R52" s="7"/>
      <c r="S52" s="7"/>
      <c r="T52" s="7"/>
      <c r="U52" s="7"/>
      <c r="V52" s="7"/>
      <c r="W52" s="7"/>
      <c r="X52" s="7"/>
    </row>
  </sheetData>
  <sheetProtection password="EE11" sheet="1" objects="1" scenarios="1"/>
  <protectedRanges>
    <protectedRange sqref="G3:X5 B19:E48 G19:H48 J19:L48 N19:P48 R19:S48 U19:W48 Y19:AG48" name="Range1"/>
  </protectedRanges>
  <mergeCells count="23">
    <mergeCell ref="AC17:AC18"/>
    <mergeCell ref="B3:F3"/>
    <mergeCell ref="G3:X3"/>
    <mergeCell ref="Y3:Z3"/>
    <mergeCell ref="B4:F4"/>
    <mergeCell ref="G4:X4"/>
    <mergeCell ref="Y4:Z4"/>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Sheet1!$B$1:$B$2</xm:f>
          </x14:formula1>
          <xm:sqref>AG19:AG48</xm:sqref>
        </x14:dataValidation>
        <x14:dataValidation type="list" allowBlank="1" showInputMessage="1" showErrorMessage="1">
          <x14:formula1>
            <xm:f>Sheet1!$A$1:$A$2</xm:f>
          </x14:formula1>
          <xm:sqref>Y19:Y48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T43"/>
  <sheetViews>
    <sheetView showGridLines="0" workbookViewId="0">
      <selection activeCell="G19" sqref="G19"/>
    </sheetView>
  </sheetViews>
  <sheetFormatPr defaultRowHeight="12.75" x14ac:dyDescent="0.2"/>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x14ac:dyDescent="0.25">
      <c r="B1" s="5" t="s">
        <v>205</v>
      </c>
      <c r="C1" s="7"/>
      <c r="D1" s="8"/>
      <c r="E1" s="8"/>
    </row>
    <row r="2" spans="2:20" ht="13.5" thickBot="1" x14ac:dyDescent="0.25">
      <c r="B2" s="7"/>
      <c r="C2" s="7"/>
      <c r="D2" s="8"/>
      <c r="E2" s="8"/>
    </row>
    <row r="3" spans="2:20" x14ac:dyDescent="0.2">
      <c r="B3" s="86" t="s">
        <v>207</v>
      </c>
      <c r="C3" s="87"/>
      <c r="D3" s="87"/>
      <c r="E3" s="87"/>
      <c r="F3" s="87"/>
      <c r="G3" s="87"/>
      <c r="H3" s="87"/>
      <c r="I3" s="87"/>
      <c r="J3" s="87"/>
      <c r="K3" s="87"/>
      <c r="L3" s="88"/>
    </row>
    <row r="4" spans="2:20" x14ac:dyDescent="0.2">
      <c r="B4" s="89"/>
      <c r="C4" s="90"/>
      <c r="D4" s="90"/>
      <c r="E4" s="90"/>
      <c r="F4" s="90"/>
      <c r="G4" s="90"/>
      <c r="H4" s="90"/>
      <c r="I4" s="90"/>
      <c r="J4" s="90"/>
      <c r="K4" s="90"/>
      <c r="L4" s="91"/>
    </row>
    <row r="5" spans="2:20" ht="13.5" thickBot="1" x14ac:dyDescent="0.25">
      <c r="B5" s="93"/>
      <c r="C5" s="94"/>
      <c r="D5" s="94"/>
      <c r="E5" s="94"/>
      <c r="F5" s="94"/>
      <c r="G5" s="94"/>
      <c r="H5" s="94"/>
      <c r="I5" s="94"/>
      <c r="J5" s="94"/>
      <c r="K5" s="94"/>
      <c r="L5" s="95"/>
    </row>
    <row r="7" spans="2:20" ht="13.5" thickBot="1" x14ac:dyDescent="0.25">
      <c r="B7" s="3" t="s">
        <v>162</v>
      </c>
      <c r="G7" s="2"/>
      <c r="H7" s="2"/>
      <c r="I7" s="2"/>
      <c r="K7" s="6"/>
      <c r="L7" s="6"/>
      <c r="M7" s="6"/>
      <c r="N7" s="6"/>
      <c r="O7" s="6"/>
      <c r="P7" s="6"/>
      <c r="Q7" s="6"/>
      <c r="R7" s="6"/>
      <c r="S7" s="6"/>
      <c r="T7" s="6"/>
    </row>
    <row r="8" spans="2:20" ht="12.75" customHeight="1" x14ac:dyDescent="0.2">
      <c r="B8" s="96" t="s">
        <v>73</v>
      </c>
      <c r="C8" s="98" t="s">
        <v>175</v>
      </c>
      <c r="D8" s="109" t="s">
        <v>168</v>
      </c>
      <c r="E8" s="109" t="s">
        <v>204</v>
      </c>
      <c r="F8" s="21" t="s">
        <v>147</v>
      </c>
      <c r="G8" s="21" t="s">
        <v>148</v>
      </c>
      <c r="H8" s="21" t="s">
        <v>149</v>
      </c>
      <c r="I8" s="21" t="s">
        <v>150</v>
      </c>
      <c r="J8" s="21" t="s">
        <v>151</v>
      </c>
      <c r="K8" s="21" t="s">
        <v>152</v>
      </c>
      <c r="L8" s="21" t="s">
        <v>153</v>
      </c>
      <c r="M8" s="21" t="s">
        <v>154</v>
      </c>
      <c r="N8" s="21" t="s">
        <v>155</v>
      </c>
      <c r="O8" s="24" t="s">
        <v>156</v>
      </c>
    </row>
    <row r="9" spans="2:20" x14ac:dyDescent="0.2">
      <c r="B9" s="97"/>
      <c r="C9" s="99"/>
      <c r="D9" s="79"/>
      <c r="E9" s="79"/>
      <c r="F9" s="120" t="s">
        <v>185</v>
      </c>
      <c r="G9" s="121"/>
      <c r="H9" s="121"/>
      <c r="I9" s="121"/>
      <c r="J9" s="121"/>
      <c r="K9" s="121"/>
      <c r="L9" s="121"/>
      <c r="M9" s="121"/>
      <c r="N9" s="121"/>
      <c r="O9" s="122"/>
    </row>
    <row r="10" spans="2:20" x14ac:dyDescent="0.2">
      <c r="B10" s="12" t="str">
        <f>Physical_Characteristics!B19</f>
        <v>CL/1888778</v>
      </c>
      <c r="C10" s="13" t="str">
        <f>Physical_Characteristics!C19</f>
        <v>VB1-1-1_TARBERT</v>
      </c>
      <c r="D10" s="13" t="str">
        <f>Physical_Characteristics!Y19</f>
        <v>Core</v>
      </c>
      <c r="E10" s="13" t="str">
        <f>Physical_Characteristics!Z19</f>
        <v>0-0.25</v>
      </c>
      <c r="F10" s="72">
        <v>6</v>
      </c>
      <c r="G10" s="72">
        <v>0.28999999999999998</v>
      </c>
      <c r="H10" s="72">
        <v>30</v>
      </c>
      <c r="I10" s="72">
        <v>13.1</v>
      </c>
      <c r="J10" s="72">
        <v>0.05</v>
      </c>
      <c r="K10" s="72">
        <v>22.3</v>
      </c>
      <c r="L10" s="72">
        <v>10.1</v>
      </c>
      <c r="M10" s="72">
        <v>50</v>
      </c>
      <c r="N10" s="72"/>
      <c r="O10" s="73" t="s">
        <v>281</v>
      </c>
    </row>
    <row r="11" spans="2:20" x14ac:dyDescent="0.2">
      <c r="B11" s="12" t="str">
        <f>Physical_Characteristics!B20</f>
        <v>CL/1888779</v>
      </c>
      <c r="C11" s="13" t="str">
        <f>Physical_Characteristics!C20</f>
        <v>VB1-1-3_TARBERT</v>
      </c>
      <c r="D11" s="13" t="str">
        <f>Physical_Characteristics!Y20</f>
        <v>Core</v>
      </c>
      <c r="E11" s="13" t="str">
        <f>Physical_Characteristics!Z20</f>
        <v>0.5-1.0</v>
      </c>
      <c r="F11" s="72">
        <v>6.6</v>
      </c>
      <c r="G11" s="72">
        <v>0.28999999999999998</v>
      </c>
      <c r="H11" s="72">
        <v>31</v>
      </c>
      <c r="I11" s="72">
        <v>9.9</v>
      </c>
      <c r="J11" s="72">
        <v>0.02</v>
      </c>
      <c r="K11" s="72">
        <v>23.5</v>
      </c>
      <c r="L11" s="72">
        <v>7.5</v>
      </c>
      <c r="M11" s="72">
        <v>43.3</v>
      </c>
      <c r="N11" s="72"/>
      <c r="O11" s="73" t="s">
        <v>281</v>
      </c>
    </row>
    <row r="12" spans="2:20" x14ac:dyDescent="0.2">
      <c r="B12" s="12" t="str">
        <f>Physical_Characteristics!B21</f>
        <v>CL/1888780</v>
      </c>
      <c r="C12" s="13" t="str">
        <f>Physical_Characteristics!C21</f>
        <v>VB1-1-5_TARBERT</v>
      </c>
      <c r="D12" s="13" t="str">
        <f>Physical_Characteristics!Y21</f>
        <v>Core</v>
      </c>
      <c r="E12" s="13" t="str">
        <f>Physical_Characteristics!Z21</f>
        <v>1.5-2.0</v>
      </c>
      <c r="F12" s="72">
        <v>6.3</v>
      </c>
      <c r="G12" s="72">
        <v>0.2</v>
      </c>
      <c r="H12" s="72">
        <v>33.1</v>
      </c>
      <c r="I12" s="72">
        <v>10.8</v>
      </c>
      <c r="J12" s="72">
        <v>0.02</v>
      </c>
      <c r="K12" s="72">
        <v>25.3</v>
      </c>
      <c r="L12" s="72">
        <v>8</v>
      </c>
      <c r="M12" s="72">
        <v>46.2</v>
      </c>
      <c r="N12" s="72"/>
      <c r="O12" s="73" t="s">
        <v>281</v>
      </c>
    </row>
    <row r="13" spans="2:20" x14ac:dyDescent="0.2">
      <c r="B13" s="12" t="str">
        <f>Physical_Characteristics!B22</f>
        <v>CL/1888781</v>
      </c>
      <c r="C13" s="13" t="str">
        <f>Physical_Characteristics!C22</f>
        <v>VB2-1-1_TARBERT</v>
      </c>
      <c r="D13" s="13" t="str">
        <f>Physical_Characteristics!Y22</f>
        <v>Core</v>
      </c>
      <c r="E13" s="13" t="str">
        <f>Physical_Characteristics!Z22</f>
        <v>0-0.25</v>
      </c>
      <c r="F13" s="72">
        <v>4.5</v>
      </c>
      <c r="G13" s="72">
        <v>0.3</v>
      </c>
      <c r="H13" s="72">
        <v>32</v>
      </c>
      <c r="I13" s="72">
        <v>10.7</v>
      </c>
      <c r="J13" s="72">
        <v>0.02</v>
      </c>
      <c r="K13" s="72">
        <v>24.6</v>
      </c>
      <c r="L13" s="72">
        <v>7.7</v>
      </c>
      <c r="M13" s="72">
        <v>45</v>
      </c>
      <c r="N13" s="72"/>
      <c r="O13" s="73" t="s">
        <v>281</v>
      </c>
    </row>
    <row r="14" spans="2:20" x14ac:dyDescent="0.2">
      <c r="B14" s="12" t="str">
        <f>Physical_Characteristics!B23</f>
        <v>CL/1888782</v>
      </c>
      <c r="C14" s="13" t="str">
        <f>Physical_Characteristics!C23</f>
        <v>VB2-1-3_TARBERT</v>
      </c>
      <c r="D14" s="13" t="str">
        <f>Physical_Characteristics!Y23</f>
        <v>Core</v>
      </c>
      <c r="E14" s="13" t="str">
        <f>Physical_Characteristics!Z23</f>
        <v>0.5-1.0</v>
      </c>
      <c r="F14" s="72">
        <v>4.7</v>
      </c>
      <c r="G14" s="72">
        <v>0.32</v>
      </c>
      <c r="H14" s="72">
        <v>32.4</v>
      </c>
      <c r="I14" s="72">
        <v>11.1</v>
      </c>
      <c r="J14" s="72">
        <v>0.02</v>
      </c>
      <c r="K14" s="72">
        <v>25.4</v>
      </c>
      <c r="L14" s="72">
        <v>7.6</v>
      </c>
      <c r="M14" s="72">
        <v>46.4</v>
      </c>
      <c r="N14" s="72"/>
      <c r="O14" s="73" t="s">
        <v>281</v>
      </c>
    </row>
    <row r="15" spans="2:20" x14ac:dyDescent="0.2">
      <c r="B15" s="12" t="str">
        <f>Physical_Characteristics!B24</f>
        <v>CL/1888783</v>
      </c>
      <c r="C15" s="13" t="str">
        <f>Physical_Characteristics!C24</f>
        <v>VB2-1-5_TARBERT</v>
      </c>
      <c r="D15" s="13" t="str">
        <f>Physical_Characteristics!Y24</f>
        <v>Core</v>
      </c>
      <c r="E15" s="13" t="str">
        <f>Physical_Characteristics!Z24</f>
        <v>1.5-2.0</v>
      </c>
      <c r="F15" s="72">
        <v>6.9</v>
      </c>
      <c r="G15" s="72">
        <v>0.31</v>
      </c>
      <c r="H15" s="72">
        <v>35.6</v>
      </c>
      <c r="I15" s="72">
        <v>10.8</v>
      </c>
      <c r="J15" s="72">
        <v>0.02</v>
      </c>
      <c r="K15" s="72">
        <v>27</v>
      </c>
      <c r="L15" s="72">
        <v>9.3000000000000007</v>
      </c>
      <c r="M15" s="72">
        <v>49.8</v>
      </c>
      <c r="N15" s="72"/>
      <c r="O15" s="73" t="s">
        <v>281</v>
      </c>
    </row>
    <row r="16" spans="2:20" x14ac:dyDescent="0.2">
      <c r="B16" s="12" t="str">
        <f>Physical_Characteristics!B25</f>
        <v>CL/1888784</v>
      </c>
      <c r="C16" s="13" t="str">
        <f>Physical_Characteristics!C25</f>
        <v>VB3-1-1_TARBERT</v>
      </c>
      <c r="D16" s="13" t="str">
        <f>Physical_Characteristics!Y25</f>
        <v>Core</v>
      </c>
      <c r="E16" s="13" t="str">
        <f>Physical_Characteristics!Z25</f>
        <v>0-0.25</v>
      </c>
      <c r="F16" s="72">
        <v>5.8</v>
      </c>
      <c r="G16" s="72">
        <v>0.33</v>
      </c>
      <c r="H16" s="72">
        <v>28.6</v>
      </c>
      <c r="I16" s="72">
        <v>37.1</v>
      </c>
      <c r="J16" s="72">
        <v>0.25</v>
      </c>
      <c r="K16" s="72">
        <v>21.9</v>
      </c>
      <c r="L16" s="72">
        <v>257.3</v>
      </c>
      <c r="M16" s="72">
        <v>103.7</v>
      </c>
      <c r="N16" s="72"/>
      <c r="O16" s="73" t="s">
        <v>281</v>
      </c>
    </row>
    <row r="17" spans="2:15" x14ac:dyDescent="0.2">
      <c r="B17" s="12" t="str">
        <f>Physical_Characteristics!B26</f>
        <v>CL/1888785</v>
      </c>
      <c r="C17" s="13" t="str">
        <f>Physical_Characteristics!C26</f>
        <v>VB3-1-3_TARBERT</v>
      </c>
      <c r="D17" s="13" t="str">
        <f>Physical_Characteristics!Y26</f>
        <v>Core</v>
      </c>
      <c r="E17" s="13" t="str">
        <f>Physical_Characteristics!Z26</f>
        <v>0.5-1.0</v>
      </c>
      <c r="F17" s="72">
        <v>5.3</v>
      </c>
      <c r="G17" s="72">
        <v>0.35</v>
      </c>
      <c r="H17" s="72">
        <v>34.4</v>
      </c>
      <c r="I17" s="72">
        <v>12</v>
      </c>
      <c r="J17" s="72">
        <v>0.03</v>
      </c>
      <c r="K17" s="72">
        <v>25.9</v>
      </c>
      <c r="L17" s="72">
        <v>16.2</v>
      </c>
      <c r="M17" s="72">
        <v>51.1</v>
      </c>
      <c r="N17" s="72"/>
      <c r="O17" s="73" t="s">
        <v>281</v>
      </c>
    </row>
    <row r="18" spans="2:15" x14ac:dyDescent="0.2">
      <c r="B18" s="12" t="str">
        <f>Physical_Characteristics!B27</f>
        <v>CL/1888786</v>
      </c>
      <c r="C18" s="13" t="str">
        <f>Physical_Characteristics!C27</f>
        <v>VB3-1-5_TARBERT</v>
      </c>
      <c r="D18" s="13" t="str">
        <f>Physical_Characteristics!Y27</f>
        <v>Core</v>
      </c>
      <c r="E18" s="13" t="str">
        <f>Physical_Characteristics!Z27</f>
        <v>1.5-2.0</v>
      </c>
      <c r="F18" s="72">
        <v>6.7</v>
      </c>
      <c r="G18" s="72">
        <v>0.19</v>
      </c>
      <c r="H18" s="72">
        <v>28.6</v>
      </c>
      <c r="I18" s="72">
        <v>10.5</v>
      </c>
      <c r="J18" s="72">
        <v>0.02</v>
      </c>
      <c r="K18" s="72">
        <v>22.2</v>
      </c>
      <c r="L18" s="72">
        <v>7.7</v>
      </c>
      <c r="M18" s="72">
        <v>40.299999999999997</v>
      </c>
      <c r="N18" s="72"/>
      <c r="O18" s="73" t="s">
        <v>281</v>
      </c>
    </row>
    <row r="19" spans="2:15" x14ac:dyDescent="0.2">
      <c r="B19" s="12" t="str">
        <f>Physical_Characteristics!B28</f>
        <v>CL/1888787</v>
      </c>
      <c r="C19" s="13" t="str">
        <f>Physical_Characteristics!C28</f>
        <v>VB4-1-1_TARBERT</v>
      </c>
      <c r="D19" s="13" t="str">
        <f>Physical_Characteristics!Y28</f>
        <v>Core</v>
      </c>
      <c r="E19" s="13" t="str">
        <f>Physical_Characteristics!Z28</f>
        <v>0-0.25</v>
      </c>
      <c r="F19" s="72">
        <v>7.7</v>
      </c>
      <c r="G19" s="72">
        <v>0.39</v>
      </c>
      <c r="H19" s="72">
        <v>26</v>
      </c>
      <c r="I19" s="72">
        <v>27.6</v>
      </c>
      <c r="J19" s="72">
        <v>0.82</v>
      </c>
      <c r="K19" s="72">
        <v>19.600000000000001</v>
      </c>
      <c r="L19" s="72">
        <v>46.5</v>
      </c>
      <c r="M19" s="72">
        <v>90</v>
      </c>
      <c r="N19" s="72"/>
      <c r="O19" s="73" t="s">
        <v>281</v>
      </c>
    </row>
    <row r="20" spans="2:15" x14ac:dyDescent="0.2">
      <c r="B20" s="12" t="str">
        <f>Physical_Characteristics!B29</f>
        <v>CL/1888788</v>
      </c>
      <c r="C20" s="13" t="str">
        <f>Physical_Characteristics!C29</f>
        <v>VB4-1-3_TARBERT</v>
      </c>
      <c r="D20" s="13" t="str">
        <f>Physical_Characteristics!Y29</f>
        <v>Core</v>
      </c>
      <c r="E20" s="13" t="str">
        <f>Physical_Characteristics!Z29</f>
        <v>0.5-1.0</v>
      </c>
      <c r="F20" s="72">
        <v>5.8</v>
      </c>
      <c r="G20" s="72">
        <v>0.25</v>
      </c>
      <c r="H20" s="72">
        <v>29.5</v>
      </c>
      <c r="I20" s="72">
        <v>10.6</v>
      </c>
      <c r="J20" s="72">
        <v>0.03</v>
      </c>
      <c r="K20" s="72">
        <v>23</v>
      </c>
      <c r="L20" s="72">
        <v>8.1</v>
      </c>
      <c r="M20" s="72">
        <v>45.6</v>
      </c>
      <c r="N20" s="72"/>
      <c r="O20" s="73" t="s">
        <v>281</v>
      </c>
    </row>
    <row r="21" spans="2:15" x14ac:dyDescent="0.2">
      <c r="B21" s="12" t="str">
        <f>Physical_Characteristics!B30</f>
        <v>CL/1888789</v>
      </c>
      <c r="C21" s="13" t="str">
        <f>Physical_Characteristics!C30</f>
        <v>VB4-1-5_TARBERT</v>
      </c>
      <c r="D21" s="13" t="str">
        <f>Physical_Characteristics!Y30</f>
        <v>Core</v>
      </c>
      <c r="E21" s="13" t="str">
        <f>Physical_Characteristics!Z30</f>
        <v>1.5-2.0</v>
      </c>
      <c r="F21" s="72">
        <v>4.9000000000000004</v>
      </c>
      <c r="G21" s="72">
        <v>0.26</v>
      </c>
      <c r="H21" s="72">
        <v>31.6</v>
      </c>
      <c r="I21" s="72">
        <v>11</v>
      </c>
      <c r="J21" s="72">
        <v>0.03</v>
      </c>
      <c r="K21" s="72">
        <v>24.7</v>
      </c>
      <c r="L21" s="72">
        <v>7.8</v>
      </c>
      <c r="M21" s="72">
        <v>47.7</v>
      </c>
      <c r="N21" s="72"/>
      <c r="O21" s="73" t="s">
        <v>281</v>
      </c>
    </row>
    <row r="22" spans="2:15" x14ac:dyDescent="0.2">
      <c r="B22" s="12" t="str">
        <f>Physical_Characteristics!B31</f>
        <v>CL/1888790</v>
      </c>
      <c r="C22" s="13" t="str">
        <f>Physical_Characteristics!C31</f>
        <v>VB5-1-1_TARBERT</v>
      </c>
      <c r="D22" s="13" t="str">
        <f>Physical_Characteristics!Y31</f>
        <v>Core</v>
      </c>
      <c r="E22" s="13" t="str">
        <f>Physical_Characteristics!Z31</f>
        <v>0-0.25</v>
      </c>
      <c r="F22" s="72">
        <v>5.2</v>
      </c>
      <c r="G22" s="72">
        <v>0.28000000000000003</v>
      </c>
      <c r="H22" s="72">
        <v>29.5</v>
      </c>
      <c r="I22" s="72">
        <v>10.3</v>
      </c>
      <c r="J22" s="72">
        <v>0.1</v>
      </c>
      <c r="K22" s="72">
        <v>23.2</v>
      </c>
      <c r="L22" s="72">
        <v>8.3000000000000007</v>
      </c>
      <c r="M22" s="72">
        <v>46.3</v>
      </c>
      <c r="N22" s="72"/>
      <c r="O22" s="73" t="s">
        <v>281</v>
      </c>
    </row>
    <row r="23" spans="2:15" x14ac:dyDescent="0.2">
      <c r="B23" s="12" t="str">
        <f>Physical_Characteristics!B32</f>
        <v>CL/1888791</v>
      </c>
      <c r="C23" s="13" t="str">
        <f>Physical_Characteristics!C32</f>
        <v>VB5-1-3_TARBERT</v>
      </c>
      <c r="D23" s="13" t="str">
        <f>Physical_Characteristics!Y32</f>
        <v>Core</v>
      </c>
      <c r="E23" s="13" t="str">
        <f>Physical_Characteristics!Z32</f>
        <v>0.5-1.0</v>
      </c>
      <c r="F23" s="72">
        <v>4.4000000000000004</v>
      </c>
      <c r="G23" s="72">
        <v>0.33</v>
      </c>
      <c r="H23" s="72">
        <v>31.2</v>
      </c>
      <c r="I23" s="72">
        <v>10.8</v>
      </c>
      <c r="J23" s="72">
        <v>0.04</v>
      </c>
      <c r="K23" s="72">
        <v>25.4</v>
      </c>
      <c r="L23" s="72">
        <v>7.8</v>
      </c>
      <c r="M23" s="72">
        <v>48.2</v>
      </c>
      <c r="N23" s="72"/>
      <c r="O23" s="73" t="s">
        <v>281</v>
      </c>
    </row>
    <row r="24" spans="2:15" x14ac:dyDescent="0.2">
      <c r="B24" s="12" t="str">
        <f>Physical_Characteristics!B33</f>
        <v>CL/1888792</v>
      </c>
      <c r="C24" s="13" t="str">
        <f>Physical_Characteristics!C33</f>
        <v>VB5-1-5_TARBERT</v>
      </c>
      <c r="D24" s="13" t="str">
        <f>Physical_Characteristics!Y33</f>
        <v>Core</v>
      </c>
      <c r="E24" s="13" t="str">
        <f>Physical_Characteristics!Z33</f>
        <v>1.5-2.0</v>
      </c>
      <c r="F24" s="72">
        <v>5.5</v>
      </c>
      <c r="G24" s="72">
        <v>0.25</v>
      </c>
      <c r="H24" s="72">
        <v>29.5</v>
      </c>
      <c r="I24" s="72">
        <v>10.4</v>
      </c>
      <c r="J24" s="72">
        <v>0.06</v>
      </c>
      <c r="K24" s="72">
        <v>22.9</v>
      </c>
      <c r="L24" s="72">
        <v>7.7</v>
      </c>
      <c r="M24" s="72">
        <v>44.2</v>
      </c>
      <c r="N24" s="72"/>
      <c r="O24" s="73" t="s">
        <v>281</v>
      </c>
    </row>
    <row r="25" spans="2:15" x14ac:dyDescent="0.2">
      <c r="B25" s="12" t="str">
        <f>Physical_Characteristics!B34</f>
        <v>MAR/00028.001</v>
      </c>
      <c r="C25" s="13" t="str">
        <f>Physical_Characteristics!C34</f>
        <v>A6488 6_1_1_TARBERT</v>
      </c>
      <c r="D25" s="13" t="str">
        <f>Physical_Characteristics!Y34</f>
        <v>Core</v>
      </c>
      <c r="E25" s="13" t="str">
        <f>Physical_Characteristics!Z34</f>
        <v>0-0.5</v>
      </c>
      <c r="F25" s="72">
        <v>10.5</v>
      </c>
      <c r="G25" s="72">
        <v>0.34</v>
      </c>
      <c r="H25" s="72">
        <v>48.2</v>
      </c>
      <c r="I25" s="72">
        <v>19.5</v>
      </c>
      <c r="J25" s="72">
        <v>0.06</v>
      </c>
      <c r="K25" s="72">
        <v>33.299999999999997</v>
      </c>
      <c r="L25" s="72">
        <v>29.9</v>
      </c>
      <c r="M25" s="72">
        <v>61.6</v>
      </c>
      <c r="N25" s="72" t="s">
        <v>281</v>
      </c>
      <c r="O25" s="73" t="s">
        <v>281</v>
      </c>
    </row>
    <row r="26" spans="2:15" x14ac:dyDescent="0.2">
      <c r="B26" s="12" t="str">
        <f>Physical_Characteristics!B35</f>
        <v>MAR/00028.002</v>
      </c>
      <c r="C26" s="13" t="str">
        <f>Physical_Characteristics!C35</f>
        <v>A6488 6_1_2_TARBERT</v>
      </c>
      <c r="D26" s="13" t="str">
        <f>Physical_Characteristics!Y35</f>
        <v>Core</v>
      </c>
      <c r="E26" s="13" t="str">
        <f>Physical_Characteristics!Z35</f>
        <v>0.5-1.0</v>
      </c>
      <c r="F26" s="72">
        <v>8</v>
      </c>
      <c r="G26" s="72">
        <v>0.3</v>
      </c>
      <c r="H26" s="72">
        <v>49.5</v>
      </c>
      <c r="I26" s="72">
        <v>14.6</v>
      </c>
      <c r="J26" s="72" t="s">
        <v>294</v>
      </c>
      <c r="K26" s="72">
        <v>32.4</v>
      </c>
      <c r="L26" s="72">
        <v>9.9</v>
      </c>
      <c r="M26" s="72">
        <v>52.3</v>
      </c>
      <c r="N26" s="72" t="s">
        <v>281</v>
      </c>
      <c r="O26" s="73" t="s">
        <v>281</v>
      </c>
    </row>
    <row r="27" spans="2:15" x14ac:dyDescent="0.2">
      <c r="B27" s="12" t="str">
        <f>Physical_Characteristics!B36</f>
        <v>MAR/00028.003</v>
      </c>
      <c r="C27" s="13" t="str">
        <f>Physical_Characteristics!C36</f>
        <v>A6488 6_1_4_TARBERT</v>
      </c>
      <c r="D27" s="13" t="str">
        <f>Physical_Characteristics!Y36</f>
        <v>Core</v>
      </c>
      <c r="E27" s="13" t="str">
        <f>Physical_Characteristics!Z36</f>
        <v>1.5-2.07</v>
      </c>
      <c r="F27" s="72">
        <v>8.5</v>
      </c>
      <c r="G27" s="72">
        <v>0.11</v>
      </c>
      <c r="H27" s="72">
        <v>43.9</v>
      </c>
      <c r="I27" s="72">
        <v>16.3</v>
      </c>
      <c r="J27" s="72" t="s">
        <v>294</v>
      </c>
      <c r="K27" s="72">
        <v>36.799999999999997</v>
      </c>
      <c r="L27" s="72">
        <v>11.5</v>
      </c>
      <c r="M27" s="72">
        <v>64.8</v>
      </c>
      <c r="N27" s="72" t="s">
        <v>281</v>
      </c>
      <c r="O27" s="73" t="s">
        <v>281</v>
      </c>
    </row>
    <row r="28" spans="2:15" x14ac:dyDescent="0.2">
      <c r="B28" s="12" t="str">
        <f>Physical_Characteristics!B37</f>
        <v>MAR/00028.004</v>
      </c>
      <c r="C28" s="13" t="str">
        <f>Physical_Characteristics!C37</f>
        <v>A6488 7_1_1_TARBERT</v>
      </c>
      <c r="D28" s="13" t="str">
        <f>Physical_Characteristics!Y37</f>
        <v>Core</v>
      </c>
      <c r="E28" s="13" t="str">
        <f>Physical_Characteristics!Z37</f>
        <v>0-0.5</v>
      </c>
      <c r="F28" s="72">
        <v>4.2</v>
      </c>
      <c r="G28" s="72">
        <v>0.08</v>
      </c>
      <c r="H28" s="72">
        <v>21.7</v>
      </c>
      <c r="I28" s="72">
        <v>11.1</v>
      </c>
      <c r="J28" s="72">
        <v>0.01</v>
      </c>
      <c r="K28" s="72">
        <v>16.3</v>
      </c>
      <c r="L28" s="72">
        <v>28.5</v>
      </c>
      <c r="M28" s="72">
        <v>38</v>
      </c>
      <c r="N28" s="72" t="s">
        <v>281</v>
      </c>
      <c r="O28" s="73" t="s">
        <v>281</v>
      </c>
    </row>
    <row r="29" spans="2:15" x14ac:dyDescent="0.2">
      <c r="B29" s="12" t="str">
        <f>Physical_Characteristics!B38</f>
        <v>MAR/00028.005</v>
      </c>
      <c r="C29" s="13" t="str">
        <f>Physical_Characteristics!C38</f>
        <v>A6488 7_1_3_TARBERT</v>
      </c>
      <c r="D29" s="13" t="str">
        <f>Physical_Characteristics!Y38</f>
        <v>Core</v>
      </c>
      <c r="E29" s="13" t="str">
        <f>Physical_Characteristics!Z38</f>
        <v>1.0-1.5</v>
      </c>
      <c r="F29" s="72">
        <v>6.7</v>
      </c>
      <c r="G29" s="72">
        <v>0.2</v>
      </c>
      <c r="H29" s="72">
        <v>33.799999999999997</v>
      </c>
      <c r="I29" s="72">
        <v>10.6</v>
      </c>
      <c r="J29" s="72" t="s">
        <v>294</v>
      </c>
      <c r="K29" s="72">
        <v>25.2</v>
      </c>
      <c r="L29" s="72">
        <v>9</v>
      </c>
      <c r="M29" s="72">
        <v>50</v>
      </c>
      <c r="N29" s="72" t="s">
        <v>281</v>
      </c>
      <c r="O29" s="73" t="s">
        <v>281</v>
      </c>
    </row>
    <row r="30" spans="2:15" x14ac:dyDescent="0.2">
      <c r="B30" s="12" t="str">
        <f>Physical_Characteristics!B39</f>
        <v>MAR/00028.006</v>
      </c>
      <c r="C30" s="13" t="str">
        <f>Physical_Characteristics!C39</f>
        <v>A6488 7_1_5_TARBERT</v>
      </c>
      <c r="D30" s="13" t="str">
        <f>Physical_Characteristics!Y39</f>
        <v>Core</v>
      </c>
      <c r="E30" s="13" t="str">
        <f>Physical_Characteristics!Z39</f>
        <v>2.0-2.54</v>
      </c>
      <c r="F30" s="72">
        <v>6.8</v>
      </c>
      <c r="G30" s="72">
        <v>0.18</v>
      </c>
      <c r="H30" s="72">
        <v>36</v>
      </c>
      <c r="I30" s="72">
        <v>11.3</v>
      </c>
      <c r="J30" s="72" t="s">
        <v>294</v>
      </c>
      <c r="K30" s="72">
        <v>27.3</v>
      </c>
      <c r="L30" s="72">
        <v>8.6</v>
      </c>
      <c r="M30" s="72">
        <v>50.1</v>
      </c>
      <c r="N30" s="72" t="s">
        <v>281</v>
      </c>
      <c r="O30" s="73" t="s">
        <v>281</v>
      </c>
    </row>
    <row r="31" spans="2:15" x14ac:dyDescent="0.2">
      <c r="B31" s="12">
        <f>Physical_Characteristics!B40</f>
        <v>0</v>
      </c>
      <c r="C31" s="13">
        <f>Physical_Characteristics!C40</f>
        <v>0</v>
      </c>
      <c r="D31" s="13">
        <f>Physical_Characteristics!Y40</f>
        <v>0</v>
      </c>
      <c r="E31" s="13">
        <f>Physical_Characteristics!Z40</f>
        <v>0</v>
      </c>
      <c r="F31" s="72"/>
      <c r="G31" s="72"/>
      <c r="H31" s="72"/>
      <c r="I31" s="72"/>
      <c r="J31" s="72"/>
      <c r="K31" s="72"/>
      <c r="L31" s="72"/>
      <c r="M31" s="72"/>
      <c r="N31" s="72"/>
      <c r="O31" s="73"/>
    </row>
    <row r="32" spans="2:15" x14ac:dyDescent="0.2">
      <c r="B32" s="12">
        <f>Physical_Characteristics!B41</f>
        <v>0</v>
      </c>
      <c r="C32" s="13">
        <f>Physical_Characteristics!C41</f>
        <v>0</v>
      </c>
      <c r="D32" s="13">
        <f>Physical_Characteristics!Y41</f>
        <v>0</v>
      </c>
      <c r="E32" s="13">
        <f>Physical_Characteristics!Z41</f>
        <v>0</v>
      </c>
      <c r="F32" s="72"/>
      <c r="G32" s="72"/>
      <c r="H32" s="72"/>
      <c r="I32" s="72"/>
      <c r="J32" s="72"/>
      <c r="K32" s="72"/>
      <c r="L32" s="72"/>
      <c r="M32" s="72"/>
      <c r="N32" s="72"/>
      <c r="O32" s="73"/>
    </row>
    <row r="33" spans="2:15" x14ac:dyDescent="0.2">
      <c r="B33" s="12">
        <f>Physical_Characteristics!B42</f>
        <v>0</v>
      </c>
      <c r="C33" s="13">
        <f>Physical_Characteristics!C42</f>
        <v>0</v>
      </c>
      <c r="D33" s="13">
        <f>Physical_Characteristics!Y42</f>
        <v>0</v>
      </c>
      <c r="E33" s="13">
        <f>Physical_Characteristics!Z42</f>
        <v>0</v>
      </c>
      <c r="F33" s="72"/>
      <c r="G33" s="72"/>
      <c r="H33" s="72"/>
      <c r="I33" s="72"/>
      <c r="J33" s="72"/>
      <c r="K33" s="72"/>
      <c r="L33" s="72"/>
      <c r="M33" s="72"/>
      <c r="N33" s="72"/>
      <c r="O33" s="73"/>
    </row>
    <row r="34" spans="2:15" x14ac:dyDescent="0.2">
      <c r="B34" s="12">
        <f>Physical_Characteristics!B43</f>
        <v>0</v>
      </c>
      <c r="C34" s="13">
        <f>Physical_Characteristics!C43</f>
        <v>0</v>
      </c>
      <c r="D34" s="13">
        <f>Physical_Characteristics!Y43</f>
        <v>0</v>
      </c>
      <c r="E34" s="13">
        <f>Physical_Characteristics!Z43</f>
        <v>0</v>
      </c>
      <c r="F34" s="72"/>
      <c r="G34" s="72"/>
      <c r="H34" s="72"/>
      <c r="I34" s="72"/>
      <c r="J34" s="72"/>
      <c r="K34" s="72"/>
      <c r="L34" s="72"/>
      <c r="M34" s="72"/>
      <c r="N34" s="72"/>
      <c r="O34" s="73"/>
    </row>
    <row r="35" spans="2:15" x14ac:dyDescent="0.2">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3"/>
    </row>
    <row r="36" spans="2:15" x14ac:dyDescent="0.2">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x14ac:dyDescent="0.2">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x14ac:dyDescent="0.2">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ht="13.5" thickBot="1" x14ac:dyDescent="0.25">
      <c r="B39" s="18">
        <f>Physical_Characteristics!B48</f>
        <v>0</v>
      </c>
      <c r="C39" s="19">
        <f>Physical_Characteristics!C48</f>
        <v>0</v>
      </c>
      <c r="D39" s="19">
        <f>Physical_Characteristics!Y48</f>
        <v>0</v>
      </c>
      <c r="E39" s="19">
        <f>Physical_Characteristics!Z48</f>
        <v>0</v>
      </c>
      <c r="F39" s="74"/>
      <c r="G39" s="74"/>
      <c r="H39" s="74"/>
      <c r="I39" s="74"/>
      <c r="J39" s="74"/>
      <c r="K39" s="74"/>
      <c r="L39" s="74"/>
      <c r="M39" s="74"/>
      <c r="N39" s="74"/>
      <c r="O39" s="75"/>
    </row>
    <row r="42" spans="2:15" x14ac:dyDescent="0.2">
      <c r="C42" s="7"/>
    </row>
    <row r="43" spans="2:15" x14ac:dyDescent="0.2">
      <c r="C43" s="7"/>
    </row>
  </sheetData>
  <sheetProtection password="EE11" sheet="1" objects="1" scenarios="1"/>
  <protectedRanges>
    <protectedRange sqref="F10:O39" name="Range3"/>
  </protectedRanges>
  <mergeCells count="6">
    <mergeCell ref="B3:L5"/>
    <mergeCell ref="B8:B9"/>
    <mergeCell ref="C8:C9"/>
    <mergeCell ref="D8:D9"/>
    <mergeCell ref="E8:E9"/>
    <mergeCell ref="F9:O9"/>
  </mergeCells>
  <conditionalFormatting sqref="G10:G39">
    <cfRule type="cellIs" dxfId="69" priority="38" operator="greaterThanOrEqual">
      <formula>4</formula>
    </cfRule>
    <cfRule type="cellIs" dxfId="68" priority="39" operator="greaterThanOrEqual">
      <formula>0.4</formula>
    </cfRule>
  </conditionalFormatting>
  <conditionalFormatting sqref="F10:F39">
    <cfRule type="cellIs" dxfId="67" priority="36" operator="greaterThanOrEqual">
      <formula>70</formula>
    </cfRule>
    <cfRule type="cellIs" dxfId="66" priority="37" operator="greaterThanOrEqual">
      <formula>20</formula>
    </cfRule>
  </conditionalFormatting>
  <conditionalFormatting sqref="H10:H39">
    <cfRule type="cellIs" dxfId="65" priority="34" operator="greaterThanOrEqual">
      <formula>370</formula>
    </cfRule>
    <cfRule type="cellIs" dxfId="64" priority="35" operator="greaterThanOrEqual">
      <formula>50</formula>
    </cfRule>
  </conditionalFormatting>
  <conditionalFormatting sqref="I10:I39">
    <cfRule type="cellIs" dxfId="63" priority="32" operator="greaterThanOrEqual">
      <formula>300</formula>
    </cfRule>
    <cfRule type="cellIs" dxfId="62" priority="33" operator="greaterThanOrEqual">
      <formula>30</formula>
    </cfRule>
  </conditionalFormatting>
  <conditionalFormatting sqref="J10:J39">
    <cfRule type="cellIs" dxfId="61" priority="30" operator="greaterThanOrEqual">
      <formula>1.5</formula>
    </cfRule>
    <cfRule type="cellIs" dxfId="60" priority="31" operator="greaterThanOrEqual">
      <formula>0.25</formula>
    </cfRule>
  </conditionalFormatting>
  <conditionalFormatting sqref="K10:K39">
    <cfRule type="cellIs" dxfId="59" priority="28" operator="greaterThanOrEqual">
      <formula>150</formula>
    </cfRule>
    <cfRule type="cellIs" dxfId="58" priority="29" operator="greaterThanOrEqual">
      <formula>30</formula>
    </cfRule>
  </conditionalFormatting>
  <conditionalFormatting sqref="L10:L39">
    <cfRule type="cellIs" dxfId="57" priority="26" operator="greaterThanOrEqual">
      <formula>400</formula>
    </cfRule>
    <cfRule type="cellIs" dxfId="56" priority="27" operator="greaterThanOrEqual">
      <formula>50</formula>
    </cfRule>
  </conditionalFormatting>
  <conditionalFormatting sqref="M10:M39">
    <cfRule type="cellIs" dxfId="55" priority="24" operator="greaterThanOrEqual">
      <formula>600</formula>
    </cfRule>
    <cfRule type="cellIs" dxfId="54" priority="25" operator="greaterThanOrEqual">
      <formula>130</formula>
    </cfRule>
  </conditionalFormatting>
  <conditionalFormatting sqref="O10:O39">
    <cfRule type="cellIs" dxfId="53" priority="22" operator="greaterThanOrEqual">
      <formula>0.5</formula>
    </cfRule>
    <cfRule type="cellIs" dxfId="52" priority="23" operator="greaterThanOrEqual">
      <formula>0.1</formula>
    </cfRule>
  </conditionalFormatting>
  <conditionalFormatting sqref="F10:O39">
    <cfRule type="containsText" dxfId="51" priority="21" operator="containsText" text="&lt;">
      <formula>NOT(ISERROR(SEARCH("&lt;",F10)))</formula>
    </cfRule>
  </conditionalFormatting>
  <conditionalFormatting sqref="G35">
    <cfRule type="cellIs" dxfId="50" priority="19" operator="greaterThanOrEqual">
      <formula>70</formula>
    </cfRule>
    <cfRule type="cellIs" dxfId="49" priority="20" operator="greaterThanOrEqual">
      <formula>20</formula>
    </cfRule>
  </conditionalFormatting>
  <conditionalFormatting sqref="H35">
    <cfRule type="cellIs" dxfId="48" priority="17" operator="greaterThanOrEqual">
      <formula>70</formula>
    </cfRule>
    <cfRule type="cellIs" dxfId="47" priority="18" operator="greaterThanOrEqual">
      <formula>20</formula>
    </cfRule>
  </conditionalFormatting>
  <conditionalFormatting sqref="I35">
    <cfRule type="cellIs" dxfId="46" priority="15" operator="greaterThanOrEqual">
      <formula>70</formula>
    </cfRule>
    <cfRule type="cellIs" dxfId="45" priority="16" operator="greaterThanOrEqual">
      <formula>20</formula>
    </cfRule>
  </conditionalFormatting>
  <conditionalFormatting sqref="J35">
    <cfRule type="cellIs" dxfId="44" priority="13" operator="greaterThanOrEqual">
      <formula>70</formula>
    </cfRule>
    <cfRule type="cellIs" dxfId="43" priority="14" operator="greaterThanOrEqual">
      <formula>20</formula>
    </cfRule>
  </conditionalFormatting>
  <conditionalFormatting sqref="K35">
    <cfRule type="cellIs" dxfId="42" priority="11" operator="greaterThanOrEqual">
      <formula>70</formula>
    </cfRule>
    <cfRule type="cellIs" dxfId="41" priority="12" operator="greaterThanOrEqual">
      <formula>20</formula>
    </cfRule>
  </conditionalFormatting>
  <conditionalFormatting sqref="L35">
    <cfRule type="cellIs" dxfId="40" priority="9" operator="greaterThanOrEqual">
      <formula>70</formula>
    </cfRule>
    <cfRule type="cellIs" dxfId="39" priority="10" operator="greaterThanOrEqual">
      <formula>20</formula>
    </cfRule>
  </conditionalFormatting>
  <conditionalFormatting sqref="M35">
    <cfRule type="cellIs" dxfId="38" priority="7" operator="greaterThanOrEqual">
      <formula>70</formula>
    </cfRule>
    <cfRule type="cellIs" dxfId="37" priority="8" operator="greaterThanOrEqual">
      <formula>20</formula>
    </cfRule>
  </conditionalFormatting>
  <conditionalFormatting sqref="N35">
    <cfRule type="cellIs" dxfId="36" priority="5" operator="greaterThanOrEqual">
      <formula>70</formula>
    </cfRule>
    <cfRule type="cellIs" dxfId="35" priority="6" operator="greaterThanOrEqual">
      <formula>20</formula>
    </cfRule>
  </conditionalFormatting>
  <conditionalFormatting sqref="O35">
    <cfRule type="cellIs" dxfId="34" priority="3" operator="greaterThanOrEqual">
      <formula>70</formula>
    </cfRule>
    <cfRule type="cellIs" dxfId="33" priority="4" operator="greaterThanOrEqual">
      <formula>20</formula>
    </cfRule>
  </conditionalFormatting>
  <conditionalFormatting sqref="N36">
    <cfRule type="cellIs" dxfId="32" priority="1" operator="greaterThanOrEqual">
      <formula>70</formula>
    </cfRule>
    <cfRule type="cellIs" dxfId="31"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C68"/>
  <sheetViews>
    <sheetView showGridLines="0" topLeftCell="A16" workbookViewId="0">
      <selection activeCell="M59" sqref="M59"/>
    </sheetView>
  </sheetViews>
  <sheetFormatPr defaultRowHeight="12.75" x14ac:dyDescent="0.2"/>
  <cols>
    <col min="1" max="1" width="2.7109375" customWidth="1"/>
    <col min="2" max="2" width="13.5703125" customWidth="1"/>
    <col min="3" max="3" width="22.7109375" customWidth="1"/>
    <col min="4" max="4" width="8.7109375" customWidth="1"/>
    <col min="5" max="28" width="12.7109375" customWidth="1"/>
  </cols>
  <sheetData>
    <row r="1" spans="2:12" ht="15.75" x14ac:dyDescent="0.25">
      <c r="B1" s="5" t="s">
        <v>202</v>
      </c>
      <c r="C1" s="7"/>
      <c r="D1" s="10"/>
      <c r="E1" s="10"/>
    </row>
    <row r="2" spans="2:12" ht="13.5" thickBot="1" x14ac:dyDescent="0.25">
      <c r="B2" s="7"/>
      <c r="C2" s="7"/>
      <c r="D2" s="10"/>
      <c r="E2" s="10"/>
    </row>
    <row r="3" spans="2:12" x14ac:dyDescent="0.2">
      <c r="B3" s="86" t="s">
        <v>263</v>
      </c>
      <c r="C3" s="87"/>
      <c r="D3" s="87"/>
      <c r="E3" s="87"/>
      <c r="F3" s="87"/>
      <c r="G3" s="87"/>
      <c r="H3" s="87"/>
      <c r="I3" s="87"/>
      <c r="J3" s="87"/>
      <c r="K3" s="87"/>
      <c r="L3" s="88"/>
    </row>
    <row r="4" spans="2:12" x14ac:dyDescent="0.2">
      <c r="B4" s="89"/>
      <c r="C4" s="90"/>
      <c r="D4" s="90"/>
      <c r="E4" s="90"/>
      <c r="F4" s="90"/>
      <c r="G4" s="90"/>
      <c r="H4" s="90"/>
      <c r="I4" s="90"/>
      <c r="J4" s="90"/>
      <c r="K4" s="90"/>
      <c r="L4" s="91"/>
    </row>
    <row r="5" spans="2:12" ht="13.5" thickBot="1" x14ac:dyDescent="0.25">
      <c r="B5" s="93"/>
      <c r="C5" s="94"/>
      <c r="D5" s="94"/>
      <c r="E5" s="94"/>
      <c r="F5" s="94"/>
      <c r="G5" s="94"/>
      <c r="H5" s="94"/>
      <c r="I5" s="94"/>
      <c r="J5" s="94"/>
      <c r="K5" s="94"/>
      <c r="L5" s="95"/>
    </row>
    <row r="6" spans="2:12" x14ac:dyDescent="0.2">
      <c r="B6" s="9"/>
      <c r="C6" s="9"/>
      <c r="D6" s="9"/>
      <c r="E6" s="9"/>
      <c r="F6" s="9"/>
      <c r="G6" s="9"/>
      <c r="H6" s="9"/>
      <c r="I6" s="9"/>
      <c r="J6" s="9"/>
      <c r="K6" s="9"/>
      <c r="L6" s="9"/>
    </row>
    <row r="7" spans="2:12" ht="13.5" thickBot="1" x14ac:dyDescent="0.25">
      <c r="B7" s="30" t="s">
        <v>191</v>
      </c>
      <c r="C7" s="9"/>
      <c r="D7" s="9"/>
      <c r="E7" s="9"/>
      <c r="F7" s="9"/>
      <c r="G7" s="9"/>
      <c r="H7" s="9"/>
      <c r="I7" s="9"/>
      <c r="J7" s="9"/>
      <c r="K7" s="9"/>
      <c r="L7" s="9"/>
    </row>
    <row r="8" spans="2:12" x14ac:dyDescent="0.2">
      <c r="B8" s="39" t="s">
        <v>75</v>
      </c>
      <c r="C8" s="32" t="s">
        <v>107</v>
      </c>
      <c r="D8" s="10"/>
      <c r="E8" s="9"/>
      <c r="F8" s="9"/>
      <c r="G8" s="9"/>
      <c r="H8" s="9"/>
      <c r="I8" s="9"/>
      <c r="J8" s="9"/>
      <c r="K8" s="9"/>
      <c r="L8" s="9"/>
    </row>
    <row r="9" spans="2:12" x14ac:dyDescent="0.2">
      <c r="B9" s="40" t="s">
        <v>76</v>
      </c>
      <c r="C9" s="33" t="s">
        <v>108</v>
      </c>
      <c r="D9" s="10"/>
      <c r="E9" s="9"/>
      <c r="F9" s="9"/>
      <c r="G9" s="9"/>
      <c r="H9" s="9"/>
      <c r="I9" s="9"/>
      <c r="J9" s="9"/>
      <c r="K9" s="9"/>
      <c r="L9" s="9"/>
    </row>
    <row r="10" spans="2:12" x14ac:dyDescent="0.2">
      <c r="B10" s="40" t="s">
        <v>77</v>
      </c>
      <c r="C10" s="33" t="s">
        <v>109</v>
      </c>
      <c r="D10" s="10"/>
      <c r="E10" s="9"/>
      <c r="F10" s="9"/>
      <c r="G10" s="9"/>
      <c r="H10" s="9"/>
      <c r="I10" s="9"/>
      <c r="J10" s="9"/>
      <c r="K10" s="9"/>
      <c r="L10" s="9"/>
    </row>
    <row r="11" spans="2:12" x14ac:dyDescent="0.2">
      <c r="B11" s="40" t="s">
        <v>6</v>
      </c>
      <c r="C11" s="33" t="s">
        <v>110</v>
      </c>
      <c r="D11" s="10"/>
      <c r="E11" s="9"/>
      <c r="F11" s="9"/>
      <c r="G11" s="9"/>
      <c r="H11" s="9"/>
      <c r="I11" s="9"/>
      <c r="J11" s="9"/>
      <c r="K11" s="9"/>
      <c r="L11" s="9"/>
    </row>
    <row r="12" spans="2:12" x14ac:dyDescent="0.2">
      <c r="B12" s="40" t="s">
        <v>7</v>
      </c>
      <c r="C12" s="33" t="s">
        <v>111</v>
      </c>
      <c r="D12" s="10"/>
      <c r="E12" s="9"/>
      <c r="F12" s="9"/>
      <c r="G12" s="9"/>
      <c r="H12" s="9"/>
      <c r="I12" s="9"/>
      <c r="J12" s="9"/>
      <c r="K12" s="9"/>
      <c r="L12" s="9"/>
    </row>
    <row r="13" spans="2:12" x14ac:dyDescent="0.2">
      <c r="B13" s="40" t="s">
        <v>8</v>
      </c>
      <c r="C13" s="33" t="s">
        <v>112</v>
      </c>
      <c r="D13" s="10"/>
      <c r="E13" s="9"/>
      <c r="F13" s="9"/>
      <c r="G13" s="9"/>
      <c r="H13" s="9"/>
      <c r="I13" s="9"/>
      <c r="J13" s="9"/>
      <c r="K13" s="9"/>
      <c r="L13" s="9"/>
    </row>
    <row r="14" spans="2:12" x14ac:dyDescent="0.2">
      <c r="B14" s="40" t="s">
        <v>9</v>
      </c>
      <c r="C14" s="33" t="s">
        <v>113</v>
      </c>
      <c r="D14" s="10"/>
      <c r="E14" s="9"/>
      <c r="F14" s="9"/>
      <c r="G14" s="9"/>
      <c r="H14" s="9"/>
      <c r="I14" s="9"/>
      <c r="J14" s="9"/>
      <c r="K14" s="9"/>
      <c r="L14" s="9"/>
    </row>
    <row r="15" spans="2:12" x14ac:dyDescent="0.2">
      <c r="B15" s="40" t="s">
        <v>78</v>
      </c>
      <c r="C15" s="33" t="s">
        <v>114</v>
      </c>
      <c r="D15" s="10"/>
      <c r="E15" s="9"/>
      <c r="F15" s="9"/>
      <c r="G15" s="9"/>
      <c r="H15" s="9"/>
      <c r="I15" s="9"/>
      <c r="J15" s="9"/>
      <c r="K15" s="9"/>
      <c r="L15" s="9"/>
    </row>
    <row r="16" spans="2:12" x14ac:dyDescent="0.2">
      <c r="B16" s="40" t="s">
        <v>11</v>
      </c>
      <c r="C16" s="33" t="s">
        <v>115</v>
      </c>
      <c r="D16" s="10"/>
      <c r="E16" s="9"/>
      <c r="F16" s="9"/>
      <c r="G16" s="9"/>
      <c r="H16" s="9"/>
      <c r="I16" s="9"/>
      <c r="J16" s="9"/>
      <c r="K16" s="9"/>
      <c r="L16" s="9"/>
    </row>
    <row r="17" spans="2:29" x14ac:dyDescent="0.2">
      <c r="B17" s="40" t="s">
        <v>12</v>
      </c>
      <c r="C17" s="33" t="s">
        <v>116</v>
      </c>
      <c r="D17" s="10"/>
      <c r="E17" s="9"/>
      <c r="F17" s="9"/>
      <c r="G17" s="9"/>
      <c r="H17" s="9"/>
      <c r="I17" s="9"/>
      <c r="J17" s="9"/>
      <c r="K17" s="9"/>
      <c r="L17" s="9"/>
    </row>
    <row r="18" spans="2:29" x14ac:dyDescent="0.2">
      <c r="B18" s="40" t="s">
        <v>13</v>
      </c>
      <c r="C18" s="33" t="s">
        <v>117</v>
      </c>
      <c r="D18" s="10"/>
      <c r="E18" s="9"/>
      <c r="F18" s="9"/>
      <c r="G18" s="9"/>
      <c r="H18" s="9"/>
      <c r="I18" s="9"/>
      <c r="J18" s="9"/>
      <c r="K18" s="9"/>
      <c r="L18" s="9"/>
    </row>
    <row r="19" spans="2:29" x14ac:dyDescent="0.2">
      <c r="B19" s="40" t="s">
        <v>14</v>
      </c>
      <c r="C19" s="33" t="s">
        <v>118</v>
      </c>
      <c r="D19" s="10"/>
      <c r="E19" s="9"/>
      <c r="F19" s="9"/>
      <c r="G19" s="9"/>
      <c r="H19" s="9"/>
      <c r="I19" s="9"/>
      <c r="J19" s="9"/>
      <c r="K19" s="9"/>
      <c r="L19" s="9"/>
    </row>
    <row r="20" spans="2:29" x14ac:dyDescent="0.2">
      <c r="B20" s="40" t="s">
        <v>15</v>
      </c>
      <c r="C20" s="33" t="s">
        <v>119</v>
      </c>
      <c r="D20" s="10"/>
      <c r="E20" s="9"/>
      <c r="F20" s="9"/>
      <c r="G20" s="9"/>
      <c r="H20" s="9"/>
      <c r="I20" s="9"/>
      <c r="J20" s="9"/>
      <c r="K20" s="9"/>
      <c r="L20" s="9"/>
    </row>
    <row r="21" spans="2:29" x14ac:dyDescent="0.2">
      <c r="B21" s="40" t="s">
        <v>79</v>
      </c>
      <c r="C21" s="33" t="s">
        <v>16</v>
      </c>
      <c r="D21" s="10"/>
      <c r="E21" s="9"/>
      <c r="F21" s="9"/>
      <c r="G21" s="9"/>
      <c r="H21" s="9"/>
      <c r="I21" s="9"/>
      <c r="J21" s="9"/>
      <c r="K21" s="9"/>
      <c r="L21" s="9"/>
    </row>
    <row r="22" spans="2:29" x14ac:dyDescent="0.2">
      <c r="B22" s="40" t="s">
        <v>80</v>
      </c>
      <c r="C22" s="33" t="s">
        <v>120</v>
      </c>
      <c r="D22" s="10"/>
      <c r="E22" s="9"/>
      <c r="F22" s="9"/>
      <c r="G22" s="9"/>
      <c r="H22" s="9"/>
      <c r="I22" s="9"/>
      <c r="J22" s="9"/>
      <c r="K22" s="9"/>
      <c r="L22" s="9"/>
    </row>
    <row r="23" spans="2:29" x14ac:dyDescent="0.2">
      <c r="B23" s="40" t="s">
        <v>82</v>
      </c>
      <c r="C23" s="33" t="s">
        <v>121</v>
      </c>
      <c r="D23" s="10"/>
      <c r="E23" s="9"/>
      <c r="F23" s="9"/>
      <c r="G23" s="9"/>
      <c r="H23" s="9"/>
      <c r="I23" s="9"/>
      <c r="J23" s="9"/>
      <c r="K23" s="9"/>
      <c r="L23" s="9"/>
    </row>
    <row r="24" spans="2:29" x14ac:dyDescent="0.2">
      <c r="B24" s="40" t="s">
        <v>81</v>
      </c>
      <c r="C24" s="33" t="s">
        <v>19</v>
      </c>
      <c r="D24" s="10"/>
      <c r="E24" s="9"/>
      <c r="F24" s="9"/>
      <c r="G24" s="9"/>
      <c r="H24" s="9"/>
      <c r="I24" s="9"/>
      <c r="J24" s="9"/>
      <c r="K24" s="9"/>
      <c r="L24" s="9"/>
    </row>
    <row r="25" spans="2:29" x14ac:dyDescent="0.2">
      <c r="B25" s="40" t="s">
        <v>83</v>
      </c>
      <c r="C25" s="33" t="s">
        <v>122</v>
      </c>
      <c r="D25" s="10"/>
      <c r="E25" s="9"/>
      <c r="F25" s="9"/>
      <c r="G25" s="9"/>
      <c r="H25" s="9"/>
      <c r="I25" s="9"/>
      <c r="J25" s="9"/>
      <c r="K25" s="9"/>
      <c r="L25" s="9"/>
    </row>
    <row r="26" spans="2:29" x14ac:dyDescent="0.2">
      <c r="B26" s="40" t="s">
        <v>84</v>
      </c>
      <c r="C26" s="33" t="s">
        <v>123</v>
      </c>
      <c r="D26" s="10"/>
      <c r="E26" s="9"/>
      <c r="F26" s="9"/>
      <c r="G26" s="9"/>
      <c r="H26" s="9"/>
      <c r="I26" s="9"/>
      <c r="J26" s="9"/>
      <c r="K26" s="9"/>
      <c r="L26" s="9"/>
    </row>
    <row r="27" spans="2:29" x14ac:dyDescent="0.2">
      <c r="B27" s="40" t="s">
        <v>85</v>
      </c>
      <c r="C27" s="33" t="s">
        <v>124</v>
      </c>
      <c r="D27" s="10"/>
      <c r="E27" s="9"/>
      <c r="F27" s="9"/>
      <c r="G27" s="9"/>
      <c r="H27" s="9"/>
      <c r="I27" s="9"/>
      <c r="J27" s="9"/>
      <c r="K27" s="9"/>
      <c r="L27" s="9"/>
    </row>
    <row r="28" spans="2:29" x14ac:dyDescent="0.2">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x14ac:dyDescent="0.2">
      <c r="B29" s="40" t="s">
        <v>87</v>
      </c>
      <c r="C29" s="33" t="s">
        <v>126</v>
      </c>
      <c r="D29" s="10"/>
      <c r="E29" s="9"/>
      <c r="F29" s="9"/>
      <c r="G29" s="9"/>
      <c r="H29" s="9"/>
      <c r="I29" s="9"/>
      <c r="J29" s="9"/>
      <c r="K29" s="9"/>
      <c r="L29" s="9"/>
    </row>
    <row r="30" spans="2:29" ht="13.5" thickBot="1" x14ac:dyDescent="0.25">
      <c r="B30" s="41" t="s">
        <v>25</v>
      </c>
      <c r="C30" s="34" t="s">
        <v>192</v>
      </c>
      <c r="D30" s="10"/>
    </row>
    <row r="31" spans="2:29" x14ac:dyDescent="0.2">
      <c r="B31" s="31"/>
      <c r="C31" s="10"/>
      <c r="D31" s="10"/>
    </row>
    <row r="32" spans="2:29" ht="13.5" thickBot="1" x14ac:dyDescent="0.25">
      <c r="B32" s="3" t="s">
        <v>162</v>
      </c>
      <c r="G32" s="2"/>
      <c r="H32" s="2"/>
      <c r="I32" s="2"/>
      <c r="K32" s="6"/>
      <c r="L32" s="6"/>
      <c r="M32" s="6"/>
      <c r="N32" s="6"/>
      <c r="O32" s="6"/>
      <c r="P32" s="6"/>
      <c r="Q32" s="6"/>
      <c r="R32" s="6"/>
      <c r="S32" s="6"/>
      <c r="T32" s="6"/>
    </row>
    <row r="33" spans="2:28" ht="12.75" customHeight="1" thickBot="1" x14ac:dyDescent="0.25">
      <c r="B33" s="123" t="s">
        <v>73</v>
      </c>
      <c r="C33" s="125" t="s">
        <v>175</v>
      </c>
      <c r="D33" s="127" t="s">
        <v>168</v>
      </c>
      <c r="E33" s="127" t="s">
        <v>204</v>
      </c>
      <c r="F33" s="129" t="s">
        <v>222</v>
      </c>
      <c r="G33" s="130"/>
      <c r="H33" s="130"/>
      <c r="I33" s="130"/>
      <c r="J33" s="130"/>
      <c r="K33" s="130"/>
      <c r="L33" s="130"/>
      <c r="M33" s="130"/>
      <c r="N33" s="130"/>
      <c r="O33" s="130"/>
      <c r="P33" s="130"/>
      <c r="Q33" s="130"/>
      <c r="R33" s="130"/>
      <c r="S33" s="130"/>
      <c r="T33" s="130"/>
      <c r="U33" s="130"/>
      <c r="V33" s="130"/>
      <c r="W33" s="130"/>
      <c r="X33" s="130"/>
      <c r="Y33" s="130"/>
      <c r="Z33" s="130"/>
      <c r="AA33" s="130"/>
      <c r="AB33" s="131"/>
    </row>
    <row r="34" spans="2:28" x14ac:dyDescent="0.2">
      <c r="B34" s="124"/>
      <c r="C34" s="126"/>
      <c r="D34" s="128"/>
      <c r="E34" s="128"/>
      <c r="F34" s="49" t="s">
        <v>75</v>
      </c>
      <c r="G34" s="50" t="s">
        <v>76</v>
      </c>
      <c r="H34" s="50" t="s">
        <v>77</v>
      </c>
      <c r="I34" s="50" t="s">
        <v>6</v>
      </c>
      <c r="J34" s="50" t="s">
        <v>7</v>
      </c>
      <c r="K34" s="50" t="s">
        <v>8</v>
      </c>
      <c r="L34" s="50" t="s">
        <v>9</v>
      </c>
      <c r="M34" s="49" t="s">
        <v>78</v>
      </c>
      <c r="N34" s="49" t="s">
        <v>11</v>
      </c>
      <c r="O34" s="49"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x14ac:dyDescent="0.2">
      <c r="B35" s="12" t="str">
        <f>Physical_Characteristics!B19</f>
        <v>CL/1888778</v>
      </c>
      <c r="C35" s="13" t="str">
        <f>Physical_Characteristics!C19</f>
        <v>VB1-1-1_TARBERT</v>
      </c>
      <c r="D35" s="13" t="str">
        <f>Physical_Characteristics!Y19</f>
        <v>Core</v>
      </c>
      <c r="E35" s="13" t="str">
        <f>Physical_Characteristics!Z19</f>
        <v>0-0.25</v>
      </c>
      <c r="F35" s="13">
        <v>50.097323600973198</v>
      </c>
      <c r="G35" s="13">
        <v>41.313868613138659</v>
      </c>
      <c r="H35" s="13">
        <v>198.60097323600957</v>
      </c>
      <c r="I35" s="13">
        <v>333.16301703162998</v>
      </c>
      <c r="J35" s="13">
        <v>272.03163017031608</v>
      </c>
      <c r="K35" s="13">
        <v>246.05839416058376</v>
      </c>
      <c r="L35" s="13">
        <v>206.67883211678816</v>
      </c>
      <c r="M35" s="13">
        <v>311.63017031630153</v>
      </c>
      <c r="N35" s="13">
        <v>112.62773722627729</v>
      </c>
      <c r="O35" s="13">
        <v>3097.9440389294382</v>
      </c>
      <c r="P35" s="13">
        <v>1263.4428223844272</v>
      </c>
      <c r="Q35" s="13">
        <v>1999.4768856447674</v>
      </c>
      <c r="R35" s="13">
        <v>1833.0778588807773</v>
      </c>
      <c r="S35" s="13">
        <v>350.30413625304107</v>
      </c>
      <c r="T35" s="13">
        <v>27.043795620437937</v>
      </c>
      <c r="U35" s="13">
        <v>562.76155717761515</v>
      </c>
      <c r="V35" s="13">
        <v>90.63260340632597</v>
      </c>
      <c r="W35" s="13">
        <v>161.33819951338185</v>
      </c>
      <c r="X35" s="13">
        <v>2417.0802919708012</v>
      </c>
      <c r="Y35" s="13">
        <v>80.279805352797979</v>
      </c>
      <c r="Z35" s="13">
        <v>1354.8418491484176</v>
      </c>
      <c r="AA35" s="13">
        <v>554.95133819951297</v>
      </c>
      <c r="AB35" s="17"/>
    </row>
    <row r="36" spans="2:28" x14ac:dyDescent="0.2">
      <c r="B36" s="12" t="str">
        <f>Physical_Characteristics!B20</f>
        <v>CL/1888779</v>
      </c>
      <c r="C36" s="13" t="str">
        <f>Physical_Characteristics!C20</f>
        <v>VB1-1-3_TARBERT</v>
      </c>
      <c r="D36" s="13" t="str">
        <f>Physical_Characteristics!Y20</f>
        <v>Core</v>
      </c>
      <c r="E36" s="13" t="str">
        <f>Physical_Characteristics!Z20</f>
        <v>0.5-1.0</v>
      </c>
      <c r="F36" s="13" t="s">
        <v>279</v>
      </c>
      <c r="G36" s="13" t="s">
        <v>279</v>
      </c>
      <c r="H36" s="13" t="s">
        <v>279</v>
      </c>
      <c r="I36" s="13">
        <v>2.9062057291666692</v>
      </c>
      <c r="J36" s="13">
        <v>1.3471093750000012</v>
      </c>
      <c r="K36" s="13">
        <v>4.971773437500004</v>
      </c>
      <c r="L36" s="13">
        <v>4.4371067708333376</v>
      </c>
      <c r="M36" s="13">
        <v>4.21258854166667</v>
      </c>
      <c r="N36" s="13">
        <v>1.1654062500000011</v>
      </c>
      <c r="O36" s="13">
        <v>13.38650781250001</v>
      </c>
      <c r="P36" s="13">
        <v>14.510143229166676</v>
      </c>
      <c r="Q36" s="13">
        <v>32.893486979166696</v>
      </c>
      <c r="R36" s="13">
        <v>12.599127604166677</v>
      </c>
      <c r="S36" s="13">
        <v>4.9832604166666705</v>
      </c>
      <c r="T36" s="13" t="s">
        <v>279</v>
      </c>
      <c r="U36" s="13">
        <v>3.3646406250000029</v>
      </c>
      <c r="V36" s="13">
        <v>2.4185312500000022</v>
      </c>
      <c r="W36" s="13">
        <v>3.0503151041666694</v>
      </c>
      <c r="X36" s="13">
        <v>3.506661458333336</v>
      </c>
      <c r="Y36" s="13">
        <v>29.344010416666695</v>
      </c>
      <c r="Z36" s="13">
        <v>10.870859375000009</v>
      </c>
      <c r="AA36" s="13">
        <v>3.2403723958333361</v>
      </c>
      <c r="AB36" s="17"/>
    </row>
    <row r="37" spans="2:28" x14ac:dyDescent="0.2">
      <c r="B37" s="12" t="str">
        <f>Physical_Characteristics!B21</f>
        <v>CL/1888780</v>
      </c>
      <c r="C37" s="13" t="str">
        <f>Physical_Characteristics!C21</f>
        <v>VB1-1-5_TARBERT</v>
      </c>
      <c r="D37" s="13" t="str">
        <f>Physical_Characteristics!Y21</f>
        <v>Core</v>
      </c>
      <c r="E37" s="13" t="str">
        <f>Physical_Characteristics!Z21</f>
        <v>1.5-2.0</v>
      </c>
      <c r="F37" s="13" t="s">
        <v>279</v>
      </c>
      <c r="G37" s="13" t="s">
        <v>279</v>
      </c>
      <c r="H37" s="13" t="s">
        <v>279</v>
      </c>
      <c r="I37" s="13">
        <v>2.1386666666666652</v>
      </c>
      <c r="J37" s="13">
        <v>1.181722448979591</v>
      </c>
      <c r="K37" s="13">
        <v>5.1535319727891107</v>
      </c>
      <c r="L37" s="13">
        <v>4.3526231292516977</v>
      </c>
      <c r="M37" s="13">
        <v>4.0056353741496569</v>
      </c>
      <c r="N37" s="13">
        <v>1.0169578231292511</v>
      </c>
      <c r="O37" s="13">
        <v>15.588261224489786</v>
      </c>
      <c r="P37" s="13">
        <v>16.060731972789103</v>
      </c>
      <c r="Q37" s="13">
        <v>30.438900680272084</v>
      </c>
      <c r="R37" s="13">
        <v>14.390171428571417</v>
      </c>
      <c r="S37" s="13">
        <v>4.7530775510204055</v>
      </c>
      <c r="T37" s="13" t="s">
        <v>279</v>
      </c>
      <c r="U37" s="13">
        <v>3.5658993197278881</v>
      </c>
      <c r="V37" s="13">
        <v>2.6940653061224471</v>
      </c>
      <c r="W37" s="13">
        <v>2.5445768707482972</v>
      </c>
      <c r="X37" s="13">
        <v>3.9565333333333301</v>
      </c>
      <c r="Y37" s="13">
        <v>54.526179591836694</v>
      </c>
      <c r="Z37" s="13">
        <v>11.931795918367339</v>
      </c>
      <c r="AA37" s="13">
        <v>3.3051129251700657</v>
      </c>
      <c r="AB37" s="17"/>
    </row>
    <row r="38" spans="2:28" x14ac:dyDescent="0.2">
      <c r="B38" s="12" t="str">
        <f>Physical_Characteristics!B22</f>
        <v>CL/1888781</v>
      </c>
      <c r="C38" s="13" t="str">
        <f>Physical_Characteristics!C22</f>
        <v>VB2-1-1_TARBERT</v>
      </c>
      <c r="D38" s="13" t="str">
        <f>Physical_Characteristics!Y22</f>
        <v>Core</v>
      </c>
      <c r="E38" s="13" t="str">
        <f>Physical_Characteristics!Z22</f>
        <v>0-0.25</v>
      </c>
      <c r="F38" s="13">
        <v>2.7690387016229732</v>
      </c>
      <c r="G38" s="13">
        <v>2.3632958801498143</v>
      </c>
      <c r="H38" s="13">
        <v>4.8614232209737853</v>
      </c>
      <c r="I38" s="13">
        <v>15.254681647940084</v>
      </c>
      <c r="J38" s="13">
        <v>14.072409488139835</v>
      </c>
      <c r="K38" s="13">
        <v>18.5056179775281</v>
      </c>
      <c r="L38" s="13">
        <v>15.539325842696639</v>
      </c>
      <c r="M38" s="13">
        <v>14.14856429463172</v>
      </c>
      <c r="N38" s="13">
        <v>8.6104868913857739</v>
      </c>
      <c r="O38" s="13">
        <v>24.342072409488157</v>
      </c>
      <c r="P38" s="13">
        <v>32.294631710362069</v>
      </c>
      <c r="Q38" s="13">
        <v>55.473158551810272</v>
      </c>
      <c r="R38" s="13">
        <v>24.329588014981287</v>
      </c>
      <c r="S38" s="13">
        <v>19.013732833957569</v>
      </c>
      <c r="T38" s="13">
        <v>2.5605493133583042</v>
      </c>
      <c r="U38" s="13">
        <v>25.820224719101141</v>
      </c>
      <c r="V38" s="13">
        <v>5.8202247191011267</v>
      </c>
      <c r="W38" s="13">
        <v>11.440699126092392</v>
      </c>
      <c r="X38" s="13">
        <v>7.7702871410736636</v>
      </c>
      <c r="Y38" s="13">
        <v>62.509363295880199</v>
      </c>
      <c r="Z38" s="13">
        <v>32.004993757802772</v>
      </c>
      <c r="AA38" s="13">
        <v>23.85143570536831</v>
      </c>
      <c r="AB38" s="17"/>
    </row>
    <row r="39" spans="2:28" x14ac:dyDescent="0.2">
      <c r="B39" s="12" t="str">
        <f>Physical_Characteristics!B23</f>
        <v>CL/1888782</v>
      </c>
      <c r="C39" s="13" t="str">
        <f>Physical_Characteristics!C23</f>
        <v>VB2-1-3_TARBERT</v>
      </c>
      <c r="D39" s="13" t="str">
        <f>Physical_Characteristics!Y23</f>
        <v>Core</v>
      </c>
      <c r="E39" s="13" t="str">
        <f>Physical_Characteristics!Z23</f>
        <v>0.5-1.0</v>
      </c>
      <c r="F39" s="13">
        <v>2.3610108303249104</v>
      </c>
      <c r="G39" s="13">
        <v>1.9494584837545128</v>
      </c>
      <c r="H39" s="13">
        <v>5.2851985559566792</v>
      </c>
      <c r="I39" s="13">
        <v>11.646209386281591</v>
      </c>
      <c r="J39" s="13">
        <v>10.991576413959088</v>
      </c>
      <c r="K39" s="13">
        <v>13.464500601684719</v>
      </c>
      <c r="L39" s="13">
        <v>11.279181708784598</v>
      </c>
      <c r="M39" s="13">
        <v>10.287605294825513</v>
      </c>
      <c r="N39" s="13">
        <v>5.4632972322503015</v>
      </c>
      <c r="O39" s="13">
        <v>14.542719614921785</v>
      </c>
      <c r="P39" s="13">
        <v>23.755716004813479</v>
      </c>
      <c r="Q39" s="13">
        <v>36.879663056558371</v>
      </c>
      <c r="R39" s="13">
        <v>14.780986762936223</v>
      </c>
      <c r="S39" s="13">
        <v>14.547533092659448</v>
      </c>
      <c r="T39" s="13">
        <v>2.0601684717208189</v>
      </c>
      <c r="U39" s="13">
        <v>26.399518652226238</v>
      </c>
      <c r="V39" s="13">
        <v>5.033694344163659</v>
      </c>
      <c r="W39" s="13">
        <v>8.9157641395908573</v>
      </c>
      <c r="X39" s="13">
        <v>4.5222623345367037</v>
      </c>
      <c r="Y39" s="13">
        <v>66.67388688327317</v>
      </c>
      <c r="Z39" s="13">
        <v>30.328519855595673</v>
      </c>
      <c r="AA39" s="13">
        <v>27.113116726835145</v>
      </c>
      <c r="AB39" s="17"/>
    </row>
    <row r="40" spans="2:28" x14ac:dyDescent="0.2">
      <c r="B40" s="12" t="str">
        <f>Physical_Characteristics!B24</f>
        <v>CL/1888783</v>
      </c>
      <c r="C40" s="13" t="str">
        <f>Physical_Characteristics!C24</f>
        <v>VB2-1-5_TARBERT</v>
      </c>
      <c r="D40" s="13" t="str">
        <f>Physical_Characteristics!Y24</f>
        <v>Core</v>
      </c>
      <c r="E40" s="13" t="str">
        <f>Physical_Characteristics!Z24</f>
        <v>1.5-2.0</v>
      </c>
      <c r="F40" s="13" t="s">
        <v>279</v>
      </c>
      <c r="G40" s="13" t="s">
        <v>279</v>
      </c>
      <c r="H40" s="13" t="s">
        <v>279</v>
      </c>
      <c r="I40" s="13">
        <v>2.9934640522875831</v>
      </c>
      <c r="J40" s="13">
        <v>1.4662309368191728</v>
      </c>
      <c r="K40" s="13">
        <v>5.1252723311546857</v>
      </c>
      <c r="L40" s="13">
        <v>4.529411764705884</v>
      </c>
      <c r="M40" s="13">
        <v>4.1666666666666679</v>
      </c>
      <c r="N40" s="13">
        <v>1.5653594771241837</v>
      </c>
      <c r="O40" s="13">
        <v>15.513071895424842</v>
      </c>
      <c r="P40" s="13">
        <v>18.118736383442272</v>
      </c>
      <c r="Q40" s="13">
        <v>36.921568627450995</v>
      </c>
      <c r="R40" s="13">
        <v>14.845315904139438</v>
      </c>
      <c r="S40" s="13">
        <v>5.3159041394335524</v>
      </c>
      <c r="T40" s="13" t="s">
        <v>279</v>
      </c>
      <c r="U40" s="13">
        <v>3.9281045751634007</v>
      </c>
      <c r="V40" s="13">
        <v>2.7069716775599142</v>
      </c>
      <c r="W40" s="13">
        <v>2.7276688453159053</v>
      </c>
      <c r="X40" s="13">
        <v>4.0163398692810466</v>
      </c>
      <c r="Y40" s="13">
        <v>64.358387799564284</v>
      </c>
      <c r="Z40" s="13">
        <v>13.01960784313726</v>
      </c>
      <c r="AA40" s="13">
        <v>3.8224400871459716</v>
      </c>
      <c r="AB40" s="17"/>
    </row>
    <row r="41" spans="2:28" x14ac:dyDescent="0.2">
      <c r="B41" s="12" t="str">
        <f>Physical_Characteristics!B25</f>
        <v>CL/1888784</v>
      </c>
      <c r="C41" s="13" t="str">
        <f>Physical_Characteristics!C25</f>
        <v>VB3-1-1_TARBERT</v>
      </c>
      <c r="D41" s="13" t="str">
        <f>Physical_Characteristics!Y25</f>
        <v>Core</v>
      </c>
      <c r="E41" s="13" t="str">
        <f>Physical_Characteristics!Z25</f>
        <v>0-0.25</v>
      </c>
      <c r="F41" s="13">
        <v>134.29489932885909</v>
      </c>
      <c r="G41" s="13">
        <v>112.19261744966445</v>
      </c>
      <c r="H41" s="13">
        <v>369.74248322147656</v>
      </c>
      <c r="I41" s="13">
        <v>1116.8377181208054</v>
      </c>
      <c r="J41" s="13">
        <v>1087.7528187919465</v>
      </c>
      <c r="K41" s="13">
        <v>985.79315436241609</v>
      </c>
      <c r="L41" s="13">
        <v>774.7006711409399</v>
      </c>
      <c r="M41" s="13">
        <v>700.67147651006724</v>
      </c>
      <c r="N41" s="13">
        <v>450.44046979865783</v>
      </c>
      <c r="O41" s="13">
        <v>357.35758389261747</v>
      </c>
      <c r="P41" s="13">
        <v>1010.8431543624163</v>
      </c>
      <c r="Q41" s="13">
        <v>429.3581208053692</v>
      </c>
      <c r="R41" s="13">
        <v>471.19778523489947</v>
      </c>
      <c r="S41" s="13">
        <v>1228.3354362416112</v>
      </c>
      <c r="T41" s="13">
        <v>123.49033557046982</v>
      </c>
      <c r="U41" s="13">
        <v>2452.927382550336</v>
      </c>
      <c r="V41" s="13">
        <v>182.46711409395976</v>
      </c>
      <c r="W41" s="13">
        <v>747.11765100671164</v>
      </c>
      <c r="X41" s="13">
        <v>197.58677852348998</v>
      </c>
      <c r="Y41" s="13">
        <v>315.98865771812086</v>
      </c>
      <c r="Z41" s="13">
        <v>1577.4438926174498</v>
      </c>
      <c r="AA41" s="13">
        <v>2181.6252348993289</v>
      </c>
      <c r="AB41" s="17"/>
    </row>
    <row r="42" spans="2:28" x14ac:dyDescent="0.2">
      <c r="B42" s="12" t="str">
        <f>Physical_Characteristics!B26</f>
        <v>CL/1888785</v>
      </c>
      <c r="C42" s="13" t="str">
        <f>Physical_Characteristics!C26</f>
        <v>VB3-1-3_TARBERT</v>
      </c>
      <c r="D42" s="13" t="str">
        <f>Physical_Characteristics!Y26</f>
        <v>Core</v>
      </c>
      <c r="E42" s="13" t="str">
        <f>Physical_Characteristics!Z26</f>
        <v>0.5-1.0</v>
      </c>
      <c r="F42" s="13">
        <v>4.8868388683886819</v>
      </c>
      <c r="G42" s="13">
        <v>3.3333333333333326</v>
      </c>
      <c r="H42" s="13">
        <v>11.162361623616233</v>
      </c>
      <c r="I42" s="13">
        <v>32.813038130381294</v>
      </c>
      <c r="J42" s="13">
        <v>31.949569495694945</v>
      </c>
      <c r="K42" s="13">
        <v>33.507995079950796</v>
      </c>
      <c r="L42" s="13">
        <v>27.841328413284124</v>
      </c>
      <c r="M42" s="13">
        <v>26.129151291512908</v>
      </c>
      <c r="N42" s="13">
        <v>14.017220172201718</v>
      </c>
      <c r="O42" s="13">
        <v>30.404674046740457</v>
      </c>
      <c r="P42" s="13">
        <v>47.250922509225077</v>
      </c>
      <c r="Q42" s="13">
        <v>57.359163591635898</v>
      </c>
      <c r="R42" s="13">
        <v>33.227552275522747</v>
      </c>
      <c r="S42" s="13">
        <v>38.546125461254597</v>
      </c>
      <c r="T42" s="13">
        <v>4.7810578105781039</v>
      </c>
      <c r="U42" s="13">
        <v>61.590405904059018</v>
      </c>
      <c r="V42" s="13">
        <v>7.5953259532595299</v>
      </c>
      <c r="W42" s="13">
        <v>24.414514145141442</v>
      </c>
      <c r="X42" s="13">
        <v>10.380073800738005</v>
      </c>
      <c r="Y42" s="13">
        <v>31.971709717097163</v>
      </c>
      <c r="Z42" s="13">
        <v>47.474784747847465</v>
      </c>
      <c r="AA42" s="13">
        <v>60.688806888068861</v>
      </c>
      <c r="AB42" s="17"/>
    </row>
    <row r="43" spans="2:28" x14ac:dyDescent="0.2">
      <c r="B43" s="12" t="str">
        <f>Physical_Characteristics!B27</f>
        <v>CL/1888786</v>
      </c>
      <c r="C43" s="13" t="str">
        <f>Physical_Characteristics!C27</f>
        <v>VB3-1-5_TARBERT</v>
      </c>
      <c r="D43" s="13" t="str">
        <f>Physical_Characteristics!Y27</f>
        <v>Core</v>
      </c>
      <c r="E43" s="13" t="str">
        <f>Physical_Characteristics!Z27</f>
        <v>1.5-2.0</v>
      </c>
      <c r="F43" s="13" t="s">
        <v>279</v>
      </c>
      <c r="G43" s="13" t="s">
        <v>279</v>
      </c>
      <c r="H43" s="13" t="s">
        <v>279</v>
      </c>
      <c r="I43" s="13">
        <v>2.8445948275862052</v>
      </c>
      <c r="J43" s="13">
        <v>1.6751120689655163</v>
      </c>
      <c r="K43" s="13">
        <v>4.9874999999999972</v>
      </c>
      <c r="L43" s="13">
        <v>4.0576465517241358</v>
      </c>
      <c r="M43" s="13">
        <v>4.1115344827586187</v>
      </c>
      <c r="N43" s="13">
        <v>1.2577672413793097</v>
      </c>
      <c r="O43" s="13">
        <v>11.196077586206892</v>
      </c>
      <c r="P43" s="13">
        <v>13.038586206896545</v>
      </c>
      <c r="Q43" s="13">
        <v>29.522560344827571</v>
      </c>
      <c r="R43" s="13">
        <v>11.940189655172407</v>
      </c>
      <c r="S43" s="13">
        <v>4.4371551724137914</v>
      </c>
      <c r="T43" s="13" t="s">
        <v>279</v>
      </c>
      <c r="U43" s="13">
        <v>3.6586465517241362</v>
      </c>
      <c r="V43" s="13">
        <v>2.142905172413792</v>
      </c>
      <c r="W43" s="13">
        <v>2.8400086206896535</v>
      </c>
      <c r="X43" s="13">
        <v>2.9237068965517228</v>
      </c>
      <c r="Y43" s="13">
        <v>29.873405172413779</v>
      </c>
      <c r="Z43" s="13">
        <v>9.3203189655172363</v>
      </c>
      <c r="AA43" s="13">
        <v>3.6047586206896534</v>
      </c>
      <c r="AB43" s="17"/>
    </row>
    <row r="44" spans="2:28" x14ac:dyDescent="0.2">
      <c r="B44" s="12" t="str">
        <f>Physical_Characteristics!B28</f>
        <v>CL/1888787</v>
      </c>
      <c r="C44" s="13" t="str">
        <f>Physical_Characteristics!C28</f>
        <v>VB4-1-1_TARBERT</v>
      </c>
      <c r="D44" s="13" t="str">
        <f>Physical_Characteristics!Y28</f>
        <v>Core</v>
      </c>
      <c r="E44" s="13" t="str">
        <f>Physical_Characteristics!Z28</f>
        <v>0-0.25</v>
      </c>
      <c r="F44" s="13">
        <v>326.30094043887163</v>
      </c>
      <c r="G44" s="13">
        <v>111.40020898641595</v>
      </c>
      <c r="H44" s="13">
        <v>384.42006269592503</v>
      </c>
      <c r="I44" s="13">
        <v>1129.9059561128533</v>
      </c>
      <c r="J44" s="13">
        <v>1273.7617554858944</v>
      </c>
      <c r="K44" s="13">
        <v>1087.6071055381406</v>
      </c>
      <c r="L44" s="13">
        <v>886.79205851619702</v>
      </c>
      <c r="M44" s="13">
        <v>811.26436781609243</v>
      </c>
      <c r="N44" s="13">
        <v>580.13584117032428</v>
      </c>
      <c r="O44" s="13">
        <v>655.69487983281135</v>
      </c>
      <c r="P44" s="13">
        <v>999.86415882967674</v>
      </c>
      <c r="Q44" s="13">
        <v>586.54127481713738</v>
      </c>
      <c r="R44" s="13">
        <v>555.38140020898675</v>
      </c>
      <c r="S44" s="13">
        <v>1261.7450365726236</v>
      </c>
      <c r="T44" s="13">
        <v>152.12121212121224</v>
      </c>
      <c r="U44" s="13">
        <v>2441.7241379310362</v>
      </c>
      <c r="V44" s="13">
        <v>278.49529780564279</v>
      </c>
      <c r="W44" s="13">
        <v>927.24137931034556</v>
      </c>
      <c r="X44" s="13">
        <v>330.60606060606085</v>
      </c>
      <c r="Y44" s="13">
        <v>344.7126436781611</v>
      </c>
      <c r="Z44" s="13">
        <v>1908.2027168234079</v>
      </c>
      <c r="AA44" s="13">
        <v>2315.5590386624885</v>
      </c>
      <c r="AB44" s="17"/>
    </row>
    <row r="45" spans="2:28" x14ac:dyDescent="0.2">
      <c r="B45" s="12" t="str">
        <f>Physical_Characteristics!B29</f>
        <v>CL/1888788</v>
      </c>
      <c r="C45" s="13" t="str">
        <f>Physical_Characteristics!C29</f>
        <v>VB4-1-3_TARBERT</v>
      </c>
      <c r="D45" s="13" t="str">
        <f>Physical_Characteristics!Y29</f>
        <v>Core</v>
      </c>
      <c r="E45" s="13" t="str">
        <f>Physical_Characteristics!Z29</f>
        <v>0.5-1.0</v>
      </c>
      <c r="F45" s="13">
        <v>35.342723004694854</v>
      </c>
      <c r="G45" s="13">
        <v>46.660406885759024</v>
      </c>
      <c r="H45" s="13">
        <v>112.94147104851336</v>
      </c>
      <c r="I45" s="13">
        <v>337.29953051643207</v>
      </c>
      <c r="J45" s="13">
        <v>355.64068857589996</v>
      </c>
      <c r="K45" s="13">
        <v>313.7577464788734</v>
      </c>
      <c r="L45" s="13">
        <v>244.93270735524271</v>
      </c>
      <c r="M45" s="13">
        <v>229.353364632238</v>
      </c>
      <c r="N45" s="13">
        <v>151.39655712050086</v>
      </c>
      <c r="O45" s="13">
        <v>67.00970266040693</v>
      </c>
      <c r="P45" s="13">
        <v>288.14522691705804</v>
      </c>
      <c r="Q45" s="13">
        <v>108.36932707355248</v>
      </c>
      <c r="R45" s="13">
        <v>97.877934272300507</v>
      </c>
      <c r="S45" s="13">
        <v>356.67730829420987</v>
      </c>
      <c r="T45" s="13">
        <v>43.893583724569666</v>
      </c>
      <c r="U45" s="13">
        <v>740.84006259780949</v>
      </c>
      <c r="V45" s="13">
        <v>57.309546165884221</v>
      </c>
      <c r="W45" s="13">
        <v>245.27574334898293</v>
      </c>
      <c r="X45" s="13">
        <v>32.398122065727712</v>
      </c>
      <c r="Y45" s="13">
        <v>131.09984350547739</v>
      </c>
      <c r="Z45" s="13">
        <v>450.27355242566534</v>
      </c>
      <c r="AA45" s="13">
        <v>669.69640062597841</v>
      </c>
      <c r="AB45" s="17"/>
    </row>
    <row r="46" spans="2:28" x14ac:dyDescent="0.2">
      <c r="B46" s="12" t="str">
        <f>Physical_Characteristics!B30</f>
        <v>CL/1888789</v>
      </c>
      <c r="C46" s="13" t="str">
        <f>Physical_Characteristics!C30</f>
        <v>VB4-1-5_TARBERT</v>
      </c>
      <c r="D46" s="13" t="str">
        <f>Physical_Characteristics!Y30</f>
        <v>Core</v>
      </c>
      <c r="E46" s="13" t="str">
        <f>Physical_Characteristics!Z30</f>
        <v>1.5-2.0</v>
      </c>
      <c r="F46" s="13" t="s">
        <v>279</v>
      </c>
      <c r="G46" s="13" t="s">
        <v>279</v>
      </c>
      <c r="H46" s="13">
        <v>1.4353962264150941</v>
      </c>
      <c r="I46" s="13">
        <v>6.4893962264150939</v>
      </c>
      <c r="J46" s="13">
        <v>29.278820754716982</v>
      </c>
      <c r="K46" s="13">
        <v>8.7102452830188675</v>
      </c>
      <c r="L46" s="13">
        <v>7.5671981132075476</v>
      </c>
      <c r="M46" s="13">
        <v>8.0013301886792441</v>
      </c>
      <c r="N46" s="13">
        <v>2.580952830188679</v>
      </c>
      <c r="O46" s="13">
        <v>19.946235849056606</v>
      </c>
      <c r="P46" s="13">
        <v>22.794443396226413</v>
      </c>
      <c r="Q46" s="13">
        <v>55.611566037735855</v>
      </c>
      <c r="R46" s="13">
        <v>19.982622641509433</v>
      </c>
      <c r="S46" s="13">
        <v>8.6199056603773592</v>
      </c>
      <c r="T46" s="13">
        <v>1.5621226415094338</v>
      </c>
      <c r="U46" s="13">
        <v>6.3074622641509439</v>
      </c>
      <c r="V46" s="13">
        <v>3.5370471698113208</v>
      </c>
      <c r="W46" s="13">
        <v>5.5232641509433966</v>
      </c>
      <c r="X46" s="13">
        <v>5.4642924528301888</v>
      </c>
      <c r="Y46" s="13">
        <v>29.278820754716982</v>
      </c>
      <c r="Z46" s="13">
        <v>15.609933962264151</v>
      </c>
      <c r="AA46" s="13">
        <v>5.7955377358490558</v>
      </c>
      <c r="AB46" s="17"/>
    </row>
    <row r="47" spans="2:28" x14ac:dyDescent="0.2">
      <c r="B47" s="12" t="str">
        <f>Physical_Characteristics!B31</f>
        <v>CL/1888790</v>
      </c>
      <c r="C47" s="13" t="str">
        <f>Physical_Characteristics!C31</f>
        <v>VB5-1-1_TARBERT</v>
      </c>
      <c r="D47" s="13" t="str">
        <f>Physical_Characteristics!Y31</f>
        <v>Core</v>
      </c>
      <c r="E47" s="13" t="str">
        <f>Physical_Characteristics!Z31</f>
        <v>0-0.25</v>
      </c>
      <c r="F47" s="13">
        <v>14.904076738609126</v>
      </c>
      <c r="G47" s="13">
        <v>19.748201438848934</v>
      </c>
      <c r="H47" s="13">
        <v>44.643884892086369</v>
      </c>
      <c r="I47" s="13">
        <v>146.85611510791378</v>
      </c>
      <c r="J47" s="13">
        <v>153.50119904076752</v>
      </c>
      <c r="K47" s="13">
        <v>127.44244604316556</v>
      </c>
      <c r="L47" s="13">
        <v>113.79256594724231</v>
      </c>
      <c r="M47" s="13">
        <v>112.88729016786581</v>
      </c>
      <c r="N47" s="13">
        <v>73.029976019184716</v>
      </c>
      <c r="O47" s="13">
        <v>48.711031175059993</v>
      </c>
      <c r="P47" s="13">
        <v>132.34532374100732</v>
      </c>
      <c r="Q47" s="13">
        <v>83.450839328537242</v>
      </c>
      <c r="R47" s="13">
        <v>66.677458033573203</v>
      </c>
      <c r="S47" s="13">
        <v>155.75899280575553</v>
      </c>
      <c r="T47" s="13">
        <v>22.129496402877717</v>
      </c>
      <c r="U47" s="13">
        <v>281.04196642685872</v>
      </c>
      <c r="V47" s="13">
        <v>26.615107913669085</v>
      </c>
      <c r="W47" s="13">
        <v>118.97122302158283</v>
      </c>
      <c r="X47" s="13">
        <v>20.735011990407692</v>
      </c>
      <c r="Y47" s="13">
        <v>64.992805755395736</v>
      </c>
      <c r="Z47" s="13">
        <v>180.04196642685864</v>
      </c>
      <c r="AA47" s="13">
        <v>275.59832134292589</v>
      </c>
      <c r="AB47" s="17"/>
    </row>
    <row r="48" spans="2:28" x14ac:dyDescent="0.2">
      <c r="B48" s="12" t="str">
        <f>Physical_Characteristics!B32</f>
        <v>CL/1888791</v>
      </c>
      <c r="C48" s="13" t="str">
        <f>Physical_Characteristics!C32</f>
        <v>VB5-1-3_TARBERT</v>
      </c>
      <c r="D48" s="13" t="str">
        <f>Physical_Characteristics!Y32</f>
        <v>Core</v>
      </c>
      <c r="E48" s="13" t="str">
        <f>Physical_Characteristics!Z32</f>
        <v>0.5-1.0</v>
      </c>
      <c r="F48" s="13" t="s">
        <v>279</v>
      </c>
      <c r="G48" s="13" t="s">
        <v>279</v>
      </c>
      <c r="H48" s="13">
        <v>1.1549860139860144</v>
      </c>
      <c r="I48" s="13">
        <v>5.2120349650349675</v>
      </c>
      <c r="J48" s="13">
        <v>1.8930559440559449</v>
      </c>
      <c r="K48" s="13">
        <v>6.6800000000000033</v>
      </c>
      <c r="L48" s="13">
        <v>5.9909790209790232</v>
      </c>
      <c r="M48" s="13">
        <v>6.2128671328671361</v>
      </c>
      <c r="N48" s="13">
        <v>1.4586223776223783</v>
      </c>
      <c r="O48" s="13">
        <v>18.431895104895112</v>
      </c>
      <c r="P48" s="13">
        <v>20.235027972027982</v>
      </c>
      <c r="Q48" s="13">
        <v>53.395622377622402</v>
      </c>
      <c r="R48" s="13">
        <v>17.274573426573433</v>
      </c>
      <c r="S48" s="13">
        <v>6.4884755244755281</v>
      </c>
      <c r="T48" s="13">
        <v>1.0638951048951053</v>
      </c>
      <c r="U48" s="13">
        <v>4.5171748251748269</v>
      </c>
      <c r="V48" s="13">
        <v>2.9756363636363652</v>
      </c>
      <c r="W48" s="13">
        <v>4.0453706293706313</v>
      </c>
      <c r="X48" s="13">
        <v>5.0952517482517514</v>
      </c>
      <c r="Y48" s="13">
        <v>52.494055944055965</v>
      </c>
      <c r="Z48" s="13">
        <v>13.955594405594413</v>
      </c>
      <c r="AA48" s="13">
        <v>4.3501748251748271</v>
      </c>
      <c r="AB48" s="17"/>
    </row>
    <row r="49" spans="2:28" x14ac:dyDescent="0.2">
      <c r="B49" s="12" t="str">
        <f>Physical_Characteristics!B33</f>
        <v>CL/1888792</v>
      </c>
      <c r="C49" s="13" t="str">
        <f>Physical_Characteristics!C33</f>
        <v>VB5-1-5_TARBERT</v>
      </c>
      <c r="D49" s="13" t="str">
        <f>Physical_Characteristics!Y33</f>
        <v>Core</v>
      </c>
      <c r="E49" s="13" t="str">
        <f>Physical_Characteristics!Z33</f>
        <v>1.5-2.0</v>
      </c>
      <c r="F49" s="13">
        <v>1.151079136690647</v>
      </c>
      <c r="G49" s="13" t="s">
        <v>279</v>
      </c>
      <c r="H49" s="13">
        <v>1.1402877697841722</v>
      </c>
      <c r="I49" s="13">
        <v>3.1163069544364492</v>
      </c>
      <c r="J49" s="13">
        <v>1.7422062350119898</v>
      </c>
      <c r="K49" s="13">
        <v>7.0647482014388459</v>
      </c>
      <c r="L49" s="13">
        <v>6.2098321342925633</v>
      </c>
      <c r="M49" s="13">
        <v>6.2961630695443613</v>
      </c>
      <c r="N49" s="13">
        <v>1.3333333333333326</v>
      </c>
      <c r="O49" s="13">
        <v>17.568345323741003</v>
      </c>
      <c r="P49" s="13">
        <v>20.015587529976013</v>
      </c>
      <c r="Q49" s="13">
        <v>43.904076738609099</v>
      </c>
      <c r="R49" s="13">
        <v>16.930455635491597</v>
      </c>
      <c r="S49" s="13">
        <v>6.6223021582733788</v>
      </c>
      <c r="T49" s="13" t="s">
        <v>279</v>
      </c>
      <c r="U49" s="13">
        <v>4.4064748201438837</v>
      </c>
      <c r="V49" s="13">
        <v>3.1774580335731399</v>
      </c>
      <c r="W49" s="13">
        <v>4.0095923261390869</v>
      </c>
      <c r="X49" s="13">
        <v>3.9796163069544344</v>
      </c>
      <c r="Y49" s="13">
        <v>120.84052757793759</v>
      </c>
      <c r="Z49" s="13">
        <v>15.091127098321335</v>
      </c>
      <c r="AA49" s="13">
        <v>4.2949640287769766</v>
      </c>
      <c r="AB49" s="17"/>
    </row>
    <row r="50" spans="2:28" x14ac:dyDescent="0.2">
      <c r="B50" s="12" t="str">
        <f>Physical_Characteristics!B34</f>
        <v>MAR/00028.001</v>
      </c>
      <c r="C50" s="13" t="str">
        <f>Physical_Characteristics!C34</f>
        <v>A6488 6_1_1_TARBERT</v>
      </c>
      <c r="D50" s="13" t="str">
        <f>Physical_Characteristics!Y34</f>
        <v>Core</v>
      </c>
      <c r="E50" s="13" t="str">
        <f>Physical_Characteristics!Z34</f>
        <v>0-0.5</v>
      </c>
      <c r="F50" s="13">
        <v>1.0900000000000001</v>
      </c>
      <c r="G50" s="13" t="s">
        <v>279</v>
      </c>
      <c r="H50" s="13">
        <v>1.08</v>
      </c>
      <c r="I50" s="13">
        <v>2.11</v>
      </c>
      <c r="J50" s="13">
        <v>1.4610000000000001</v>
      </c>
      <c r="K50" s="13">
        <v>4.21</v>
      </c>
      <c r="L50" s="13">
        <v>4.6100000000000003</v>
      </c>
      <c r="M50" s="13">
        <v>4.3</v>
      </c>
      <c r="N50" s="13" t="s">
        <v>279</v>
      </c>
      <c r="O50" s="13">
        <v>13.1</v>
      </c>
      <c r="P50" s="13">
        <v>15.3</v>
      </c>
      <c r="Q50" s="13">
        <v>25.9</v>
      </c>
      <c r="R50" s="13">
        <v>12.3</v>
      </c>
      <c r="S50" s="13">
        <v>4.7300000000000004</v>
      </c>
      <c r="T50" s="13" t="s">
        <v>279</v>
      </c>
      <c r="U50" s="13">
        <v>3.34</v>
      </c>
      <c r="V50" s="13">
        <v>2.7</v>
      </c>
      <c r="W50" s="13">
        <v>1.94</v>
      </c>
      <c r="X50" s="13">
        <v>3.46</v>
      </c>
      <c r="Y50" s="13">
        <v>31.5</v>
      </c>
      <c r="Z50" s="13">
        <v>10.1</v>
      </c>
      <c r="AA50" s="13">
        <v>3.9</v>
      </c>
      <c r="AB50" s="17">
        <v>17700</v>
      </c>
    </row>
    <row r="51" spans="2:28" x14ac:dyDescent="0.2">
      <c r="B51" s="12" t="str">
        <f>Physical_Characteristics!B35</f>
        <v>MAR/00028.002</v>
      </c>
      <c r="C51" s="13" t="str">
        <f>Physical_Characteristics!C35</f>
        <v>A6488 6_1_2_TARBERT</v>
      </c>
      <c r="D51" s="13" t="str">
        <f>Physical_Characteristics!Y35</f>
        <v>Core</v>
      </c>
      <c r="E51" s="13" t="str">
        <f>Physical_Characteristics!Z35</f>
        <v>0.5-1.0</v>
      </c>
      <c r="F51" s="13">
        <v>1.02</v>
      </c>
      <c r="G51" s="13" t="s">
        <v>279</v>
      </c>
      <c r="H51" s="13" t="s">
        <v>279</v>
      </c>
      <c r="I51" s="13">
        <v>1.85</v>
      </c>
      <c r="J51" s="13">
        <v>1.3029999999999999</v>
      </c>
      <c r="K51" s="13">
        <v>4.2699999999999996</v>
      </c>
      <c r="L51" s="13">
        <v>4.1500000000000004</v>
      </c>
      <c r="M51" s="13">
        <v>3.99</v>
      </c>
      <c r="N51" s="13" t="s">
        <v>279</v>
      </c>
      <c r="O51" s="13">
        <v>10.5</v>
      </c>
      <c r="P51" s="13">
        <v>12.6</v>
      </c>
      <c r="Q51" s="13">
        <v>22.4</v>
      </c>
      <c r="R51" s="13">
        <v>10.9</v>
      </c>
      <c r="S51" s="13">
        <v>3.95</v>
      </c>
      <c r="T51" s="13" t="s">
        <v>279</v>
      </c>
      <c r="U51" s="13">
        <v>3.12</v>
      </c>
      <c r="V51" s="13">
        <v>2.19</v>
      </c>
      <c r="W51" s="13">
        <v>1.85</v>
      </c>
      <c r="X51" s="13">
        <v>2.58</v>
      </c>
      <c r="Y51" s="13">
        <v>29</v>
      </c>
      <c r="Z51" s="13">
        <v>8.5500000000000007</v>
      </c>
      <c r="AA51" s="13">
        <v>3.41</v>
      </c>
      <c r="AB51" s="17">
        <v>13900</v>
      </c>
    </row>
    <row r="52" spans="2:28" x14ac:dyDescent="0.2">
      <c r="B52" s="12" t="str">
        <f>Physical_Characteristics!B36</f>
        <v>MAR/00028.003</v>
      </c>
      <c r="C52" s="13" t="str">
        <f>Physical_Characteristics!C36</f>
        <v>A6488 6_1_4_TARBERT</v>
      </c>
      <c r="D52" s="13" t="str">
        <f>Physical_Characteristics!Y36</f>
        <v>Core</v>
      </c>
      <c r="E52" s="13" t="str">
        <f>Physical_Characteristics!Z36</f>
        <v>1.5-2.07</v>
      </c>
      <c r="F52" s="13">
        <v>1.43</v>
      </c>
      <c r="G52" s="13" t="s">
        <v>279</v>
      </c>
      <c r="H52" s="13">
        <v>2.0299999999999998</v>
      </c>
      <c r="I52" s="13">
        <v>2.86</v>
      </c>
      <c r="J52" s="13">
        <v>2.6520000000000001</v>
      </c>
      <c r="K52" s="13">
        <v>8.18</v>
      </c>
      <c r="L52" s="13">
        <v>8.94</v>
      </c>
      <c r="M52" s="13">
        <v>9.2899999999999991</v>
      </c>
      <c r="N52" s="13">
        <v>1.68</v>
      </c>
      <c r="O52" s="13">
        <v>23.3</v>
      </c>
      <c r="P52" s="13">
        <v>26.5</v>
      </c>
      <c r="Q52" s="13">
        <v>54.5</v>
      </c>
      <c r="R52" s="13">
        <v>23.2</v>
      </c>
      <c r="S52" s="13">
        <v>8.49</v>
      </c>
      <c r="T52" s="13">
        <v>1.41</v>
      </c>
      <c r="U52" s="13">
        <v>5.63</v>
      </c>
      <c r="V52" s="13">
        <v>4.82</v>
      </c>
      <c r="W52" s="13">
        <v>3.28</v>
      </c>
      <c r="X52" s="13">
        <v>5.61</v>
      </c>
      <c r="Y52" s="13">
        <v>57.6</v>
      </c>
      <c r="Z52" s="13">
        <v>18.2</v>
      </c>
      <c r="AA52" s="13">
        <v>7.25</v>
      </c>
      <c r="AB52" s="17">
        <v>15900</v>
      </c>
    </row>
    <row r="53" spans="2:28" x14ac:dyDescent="0.2">
      <c r="B53" s="12" t="str">
        <f>Physical_Characteristics!B37</f>
        <v>MAR/00028.004</v>
      </c>
      <c r="C53" s="13" t="str">
        <f>Physical_Characteristics!C37</f>
        <v>A6488 7_1_1_TARBERT</v>
      </c>
      <c r="D53" s="13" t="str">
        <f>Physical_Characteristics!Y37</f>
        <v>Core</v>
      </c>
      <c r="E53" s="13" t="str">
        <f>Physical_Characteristics!Z37</f>
        <v>0-0.5</v>
      </c>
      <c r="F53" s="13">
        <v>43.4</v>
      </c>
      <c r="G53" s="13">
        <v>14.7</v>
      </c>
      <c r="H53" s="13">
        <v>75.099999999999994</v>
      </c>
      <c r="I53" s="13">
        <v>152</v>
      </c>
      <c r="J53" s="13">
        <v>146</v>
      </c>
      <c r="K53" s="13">
        <v>134</v>
      </c>
      <c r="L53" s="13">
        <v>110</v>
      </c>
      <c r="M53" s="13">
        <v>98.1</v>
      </c>
      <c r="N53" s="13">
        <v>54</v>
      </c>
      <c r="O53" s="13">
        <v>48</v>
      </c>
      <c r="P53" s="13">
        <v>152</v>
      </c>
      <c r="Q53" s="13">
        <v>77.8</v>
      </c>
      <c r="R53" s="13">
        <v>90.1</v>
      </c>
      <c r="S53" s="13">
        <v>150</v>
      </c>
      <c r="T53" s="13">
        <v>20</v>
      </c>
      <c r="U53" s="13">
        <v>394</v>
      </c>
      <c r="V53" s="13">
        <v>58.7</v>
      </c>
      <c r="W53" s="13">
        <v>102</v>
      </c>
      <c r="X53" s="13">
        <v>23.5</v>
      </c>
      <c r="Y53" s="13">
        <v>54.7</v>
      </c>
      <c r="Z53" s="13">
        <v>320</v>
      </c>
      <c r="AA53" s="13">
        <v>330</v>
      </c>
      <c r="AB53" s="17">
        <v>63900</v>
      </c>
    </row>
    <row r="54" spans="2:28" x14ac:dyDescent="0.2">
      <c r="B54" s="12" t="str">
        <f>Physical_Characteristics!B38</f>
        <v>MAR/00028.005</v>
      </c>
      <c r="C54" s="13" t="str">
        <f>Physical_Characteristics!C38</f>
        <v>A6488 7_1_3_TARBERT</v>
      </c>
      <c r="D54" s="13" t="str">
        <f>Physical_Characteristics!Y38</f>
        <v>Core</v>
      </c>
      <c r="E54" s="13" t="str">
        <f>Physical_Characteristics!Z38</f>
        <v>1.0-1.5</v>
      </c>
      <c r="F54" s="13" t="s">
        <v>279</v>
      </c>
      <c r="G54" s="13" t="s">
        <v>279</v>
      </c>
      <c r="H54" s="13">
        <v>1.17</v>
      </c>
      <c r="I54" s="13">
        <v>2.14</v>
      </c>
      <c r="J54" s="13">
        <v>1.5</v>
      </c>
      <c r="K54" s="13">
        <v>5.31</v>
      </c>
      <c r="L54" s="13">
        <v>4.88</v>
      </c>
      <c r="M54" s="13">
        <v>4.59</v>
      </c>
      <c r="N54" s="13">
        <v>1.17</v>
      </c>
      <c r="O54" s="13">
        <v>18.600000000000001</v>
      </c>
      <c r="P54" s="13">
        <v>20</v>
      </c>
      <c r="Q54" s="13">
        <v>39.5</v>
      </c>
      <c r="R54" s="13">
        <v>18</v>
      </c>
      <c r="S54" s="13">
        <v>5.53</v>
      </c>
      <c r="T54" s="13" t="s">
        <v>279</v>
      </c>
      <c r="U54" s="13">
        <v>3.89</v>
      </c>
      <c r="V54" s="13">
        <v>2.94</v>
      </c>
      <c r="W54" s="13">
        <v>2.5</v>
      </c>
      <c r="X54" s="13">
        <v>4.76</v>
      </c>
      <c r="Y54" s="13">
        <v>34.799999999999997</v>
      </c>
      <c r="Z54" s="13">
        <v>14</v>
      </c>
      <c r="AA54" s="13">
        <v>3.99</v>
      </c>
      <c r="AB54" s="17">
        <v>22800</v>
      </c>
    </row>
    <row r="55" spans="2:28" x14ac:dyDescent="0.2">
      <c r="B55" s="12" t="str">
        <f>Physical_Characteristics!B39</f>
        <v>MAR/00028.006</v>
      </c>
      <c r="C55" s="13" t="str">
        <f>Physical_Characteristics!C39</f>
        <v>A6488 7_1_5_TARBERT</v>
      </c>
      <c r="D55" s="13" t="str">
        <f>Physical_Characteristics!Y39</f>
        <v>Core</v>
      </c>
      <c r="E55" s="13" t="str">
        <f>Physical_Characteristics!Z39</f>
        <v>2.0-2.54</v>
      </c>
      <c r="F55" s="13">
        <v>1</v>
      </c>
      <c r="G55" s="13" t="s">
        <v>279</v>
      </c>
      <c r="H55" s="13">
        <v>1.07</v>
      </c>
      <c r="I55" s="13">
        <v>1.8</v>
      </c>
      <c r="J55" s="13">
        <v>1.63</v>
      </c>
      <c r="K55" s="13">
        <v>6.24</v>
      </c>
      <c r="L55" s="13">
        <v>5.57</v>
      </c>
      <c r="M55" s="13">
        <v>5.57</v>
      </c>
      <c r="N55" s="13">
        <v>1.36</v>
      </c>
      <c r="O55" s="13">
        <v>19.100000000000001</v>
      </c>
      <c r="P55" s="13">
        <v>19.899999999999999</v>
      </c>
      <c r="Q55" s="13">
        <v>39</v>
      </c>
      <c r="R55" s="13">
        <v>16.2</v>
      </c>
      <c r="S55" s="13">
        <v>6.06</v>
      </c>
      <c r="T55" s="13" t="s">
        <v>279</v>
      </c>
      <c r="U55" s="13">
        <v>4.47</v>
      </c>
      <c r="V55" s="13">
        <v>3.07</v>
      </c>
      <c r="W55" s="13">
        <v>3.3</v>
      </c>
      <c r="X55" s="13">
        <v>4.87</v>
      </c>
      <c r="Y55" s="13">
        <v>77.400000000000006</v>
      </c>
      <c r="Z55" s="13">
        <v>14.6</v>
      </c>
      <c r="AA55" s="13">
        <v>4.1100000000000003</v>
      </c>
      <c r="AB55" s="17">
        <v>18600</v>
      </c>
    </row>
    <row r="56" spans="2:28" x14ac:dyDescent="0.2">
      <c r="B56" s="12">
        <f>Physical_Characteristics!B40</f>
        <v>0</v>
      </c>
      <c r="C56" s="13">
        <f>Physical_Characteristics!C40</f>
        <v>0</v>
      </c>
      <c r="D56" s="13">
        <f>Physical_Characteristics!Y40</f>
        <v>0</v>
      </c>
      <c r="E56" s="13">
        <f>Physical_Characteristics!Z40</f>
        <v>0</v>
      </c>
      <c r="F56" s="13"/>
      <c r="G56" s="13"/>
      <c r="H56" s="13"/>
      <c r="I56" s="13"/>
      <c r="J56" s="13"/>
      <c r="K56" s="13"/>
      <c r="L56" s="13"/>
      <c r="M56" s="13"/>
      <c r="N56" s="13"/>
      <c r="O56" s="13"/>
      <c r="P56" s="13"/>
      <c r="Q56" s="13"/>
      <c r="R56" s="13"/>
      <c r="S56" s="13"/>
      <c r="T56" s="13"/>
      <c r="U56" s="13"/>
      <c r="V56" s="13"/>
      <c r="W56" s="13"/>
      <c r="X56" s="13"/>
      <c r="Y56" s="13"/>
      <c r="Z56" s="13"/>
      <c r="AA56" s="13"/>
      <c r="AB56" s="17"/>
    </row>
    <row r="57" spans="2:28" x14ac:dyDescent="0.2">
      <c r="B57" s="12">
        <f>Physical_Characteristics!B41</f>
        <v>0</v>
      </c>
      <c r="C57" s="13">
        <f>Physical_Characteristics!C41</f>
        <v>0</v>
      </c>
      <c r="D57" s="13">
        <f>Physical_Characteristics!Y41</f>
        <v>0</v>
      </c>
      <c r="E57" s="13">
        <f>Physical_Characteristics!Z41</f>
        <v>0</v>
      </c>
      <c r="F57" s="13"/>
      <c r="G57" s="13"/>
      <c r="H57" s="13"/>
      <c r="I57" s="13"/>
      <c r="J57" s="13"/>
      <c r="K57" s="13"/>
      <c r="L57" s="13"/>
      <c r="M57" s="13"/>
      <c r="N57" s="13"/>
      <c r="O57" s="13"/>
      <c r="P57" s="13"/>
      <c r="Q57" s="13"/>
      <c r="R57" s="13"/>
      <c r="S57" s="13"/>
      <c r="T57" s="13"/>
      <c r="U57" s="13"/>
      <c r="V57" s="13"/>
      <c r="W57" s="13"/>
      <c r="X57" s="13"/>
      <c r="Y57" s="13"/>
      <c r="Z57" s="13"/>
      <c r="AA57" s="13"/>
      <c r="AB57" s="17"/>
    </row>
    <row r="58" spans="2:28" x14ac:dyDescent="0.2">
      <c r="B58" s="12">
        <f>Physical_Characteristics!B42</f>
        <v>0</v>
      </c>
      <c r="C58" s="13">
        <f>Physical_Characteristics!C42</f>
        <v>0</v>
      </c>
      <c r="D58" s="13">
        <f>Physical_Characteristics!Y42</f>
        <v>0</v>
      </c>
      <c r="E58" s="13">
        <f>Physical_Characteristics!Z42</f>
        <v>0</v>
      </c>
      <c r="F58" s="13"/>
      <c r="G58" s="13"/>
      <c r="H58" s="13"/>
      <c r="I58" s="13"/>
      <c r="J58" s="13"/>
      <c r="K58" s="13"/>
      <c r="L58" s="13"/>
      <c r="M58" s="13"/>
      <c r="N58" s="13"/>
      <c r="O58" s="13"/>
      <c r="P58" s="13"/>
      <c r="Q58" s="13"/>
      <c r="R58" s="13"/>
      <c r="S58" s="13"/>
      <c r="T58" s="13"/>
      <c r="U58" s="13"/>
      <c r="V58" s="13"/>
      <c r="W58" s="13"/>
      <c r="X58" s="13"/>
      <c r="Y58" s="13"/>
      <c r="Z58" s="13"/>
      <c r="AA58" s="13"/>
      <c r="AB58" s="17"/>
    </row>
    <row r="59" spans="2:28" x14ac:dyDescent="0.2">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x14ac:dyDescent="0.2">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7"/>
    </row>
    <row r="61" spans="2:28" x14ac:dyDescent="0.2">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x14ac:dyDescent="0.2">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x14ac:dyDescent="0.2">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ht="13.5" thickBot="1" x14ac:dyDescent="0.25">
      <c r="B64" s="18">
        <f>Physical_Characteristics!B48</f>
        <v>0</v>
      </c>
      <c r="C64" s="19">
        <f>Physical_Characteristics!C48</f>
        <v>0</v>
      </c>
      <c r="D64" s="19">
        <f>Physical_Characteristics!Y48</f>
        <v>0</v>
      </c>
      <c r="E64" s="19">
        <f>Physical_Characteristics!Z48</f>
        <v>0</v>
      </c>
      <c r="F64" s="19"/>
      <c r="G64" s="19"/>
      <c r="H64" s="19"/>
      <c r="I64" s="19"/>
      <c r="J64" s="19"/>
      <c r="K64" s="19"/>
      <c r="L64" s="19"/>
      <c r="M64" s="19"/>
      <c r="N64" s="19"/>
      <c r="O64" s="19"/>
      <c r="P64" s="19"/>
      <c r="Q64" s="19"/>
      <c r="R64" s="19"/>
      <c r="S64" s="19"/>
      <c r="T64" s="19"/>
      <c r="U64" s="19"/>
      <c r="V64" s="19"/>
      <c r="W64" s="19"/>
      <c r="X64" s="19"/>
      <c r="Y64" s="19"/>
      <c r="Z64" s="19"/>
      <c r="AA64" s="19"/>
      <c r="AB64" s="20"/>
    </row>
    <row r="67" spans="3:3" x14ac:dyDescent="0.2">
      <c r="C67" s="7"/>
    </row>
    <row r="68" spans="3:3" x14ac:dyDescent="0.2">
      <c r="C68" s="7"/>
    </row>
  </sheetData>
  <sheetProtection password="EE11" sheet="1" objects="1" scenarios="1"/>
  <protectedRanges>
    <protectedRange sqref="F35:AB64" name="Range1"/>
  </protectedRanges>
  <mergeCells count="6">
    <mergeCell ref="B3:L5"/>
    <mergeCell ref="B33:B34"/>
    <mergeCell ref="C33:C34"/>
    <mergeCell ref="D33:D34"/>
    <mergeCell ref="E33:E34"/>
    <mergeCell ref="F33:AB33"/>
  </mergeCells>
  <conditionalFormatting sqref="F35:AA64">
    <cfRule type="cellIs" dxfId="30" priority="4" operator="greaterThanOrEqual">
      <formula>100</formula>
    </cfRule>
  </conditionalFormatting>
  <conditionalFormatting sqref="AB35:AB64">
    <cfRule type="cellIs" dxfId="29" priority="3" operator="greaterThanOrEqual">
      <formula>100000</formula>
    </cfRule>
  </conditionalFormatting>
  <conditionalFormatting sqref="T35:T64">
    <cfRule type="cellIs" dxfId="28" priority="2" operator="greaterThanOrEqual">
      <formula>10</formula>
    </cfRule>
  </conditionalFormatting>
  <conditionalFormatting sqref="F35:AB64">
    <cfRule type="containsText" dxfId="27"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Y54"/>
  <sheetViews>
    <sheetView showGridLines="0" workbookViewId="0">
      <selection activeCell="F36" sqref="F36:V41"/>
    </sheetView>
  </sheetViews>
  <sheetFormatPr defaultRowHeight="12.75" x14ac:dyDescent="0.2"/>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x14ac:dyDescent="0.25">
      <c r="B1" s="5" t="s">
        <v>160</v>
      </c>
      <c r="C1" s="7"/>
      <c r="D1" s="10"/>
      <c r="E1" s="10"/>
    </row>
    <row r="2" spans="2:12" ht="13.5" thickBot="1" x14ac:dyDescent="0.25">
      <c r="B2" s="7"/>
      <c r="C2" s="7"/>
      <c r="D2" s="10"/>
      <c r="E2" s="10"/>
    </row>
    <row r="3" spans="2:12" x14ac:dyDescent="0.2">
      <c r="B3" s="86" t="s">
        <v>208</v>
      </c>
      <c r="C3" s="87"/>
      <c r="D3" s="87"/>
      <c r="E3" s="87"/>
      <c r="F3" s="87"/>
      <c r="G3" s="87"/>
      <c r="H3" s="87"/>
      <c r="I3" s="87"/>
      <c r="J3" s="87"/>
      <c r="K3" s="87"/>
      <c r="L3" s="88"/>
    </row>
    <row r="4" spans="2:12" x14ac:dyDescent="0.2">
      <c r="B4" s="92"/>
      <c r="C4" s="90"/>
      <c r="D4" s="90"/>
      <c r="E4" s="90"/>
      <c r="F4" s="90"/>
      <c r="G4" s="90"/>
      <c r="H4" s="90"/>
      <c r="I4" s="90"/>
      <c r="J4" s="90"/>
      <c r="K4" s="90"/>
      <c r="L4" s="91"/>
    </row>
    <row r="5" spans="2:12" x14ac:dyDescent="0.2">
      <c r="B5" s="92"/>
      <c r="C5" s="90"/>
      <c r="D5" s="90"/>
      <c r="E5" s="90"/>
      <c r="F5" s="90"/>
      <c r="G5" s="90"/>
      <c r="H5" s="90"/>
      <c r="I5" s="90"/>
      <c r="J5" s="90"/>
      <c r="K5" s="90"/>
      <c r="L5" s="91"/>
    </row>
    <row r="6" spans="2:12" ht="13.5" thickBot="1" x14ac:dyDescent="0.25">
      <c r="B6" s="93"/>
      <c r="C6" s="94"/>
      <c r="D6" s="94"/>
      <c r="E6" s="94"/>
      <c r="F6" s="94"/>
      <c r="G6" s="94"/>
      <c r="H6" s="94"/>
      <c r="I6" s="94"/>
      <c r="J6" s="94"/>
      <c r="K6" s="94"/>
      <c r="L6" s="95"/>
    </row>
    <row r="7" spans="2:12" x14ac:dyDescent="0.2">
      <c r="B7" s="9"/>
      <c r="C7" s="9"/>
      <c r="D7" s="9"/>
      <c r="E7" s="9"/>
      <c r="F7" s="9"/>
      <c r="G7" s="9"/>
      <c r="H7" s="9"/>
      <c r="I7" s="9"/>
      <c r="J7" s="9"/>
      <c r="K7" s="9"/>
      <c r="L7" s="9"/>
    </row>
    <row r="8" spans="2:12" ht="13.5" thickBot="1" x14ac:dyDescent="0.25">
      <c r="B8" s="30" t="s">
        <v>191</v>
      </c>
      <c r="C8" s="9"/>
      <c r="D8" s="9"/>
      <c r="E8" s="9"/>
      <c r="F8" s="9"/>
      <c r="G8" s="9"/>
      <c r="H8" s="9"/>
      <c r="I8" s="9"/>
      <c r="J8" s="9"/>
      <c r="K8" s="9"/>
      <c r="L8" s="9"/>
    </row>
    <row r="9" spans="2:12" x14ac:dyDescent="0.2">
      <c r="B9" s="36" t="s">
        <v>52</v>
      </c>
      <c r="C9" s="32" t="s">
        <v>127</v>
      </c>
      <c r="E9" s="9"/>
      <c r="F9" s="9"/>
      <c r="G9" s="9"/>
      <c r="H9" s="9"/>
      <c r="I9" s="9"/>
      <c r="J9" s="9"/>
      <c r="K9" s="9"/>
      <c r="L9" s="9"/>
    </row>
    <row r="10" spans="2:12" x14ac:dyDescent="0.2">
      <c r="B10" s="37" t="s">
        <v>53</v>
      </c>
      <c r="C10" s="33" t="s">
        <v>128</v>
      </c>
      <c r="E10" s="9"/>
      <c r="F10" s="9"/>
      <c r="G10" s="9"/>
      <c r="H10" s="9"/>
      <c r="I10" s="9"/>
      <c r="J10" s="9"/>
      <c r="K10" s="9"/>
      <c r="L10" s="9"/>
    </row>
    <row r="11" spans="2:12" x14ac:dyDescent="0.2">
      <c r="B11" s="37" t="s">
        <v>54</v>
      </c>
      <c r="C11" s="33" t="s">
        <v>129</v>
      </c>
      <c r="E11" s="9"/>
      <c r="F11" s="9"/>
      <c r="G11" s="9"/>
      <c r="H11" s="9"/>
      <c r="I11" s="9"/>
      <c r="J11" s="9"/>
      <c r="K11" s="9"/>
      <c r="L11" s="9"/>
    </row>
    <row r="12" spans="2:12" x14ac:dyDescent="0.2">
      <c r="B12" s="37" t="s">
        <v>55</v>
      </c>
      <c r="C12" s="33" t="s">
        <v>74</v>
      </c>
      <c r="E12" s="9"/>
      <c r="F12" s="9"/>
      <c r="G12" s="9"/>
      <c r="H12" s="9"/>
      <c r="I12" s="9"/>
      <c r="J12" s="9"/>
      <c r="K12" s="9"/>
      <c r="L12" s="9"/>
    </row>
    <row r="13" spans="2:12" x14ac:dyDescent="0.2">
      <c r="B13" s="37" t="s">
        <v>56</v>
      </c>
      <c r="C13" s="33" t="s">
        <v>130</v>
      </c>
      <c r="E13" s="9"/>
      <c r="F13" s="9"/>
      <c r="G13" s="9"/>
      <c r="H13" s="9"/>
      <c r="I13" s="9"/>
      <c r="J13" s="9"/>
      <c r="K13" s="9"/>
      <c r="L13" s="9"/>
    </row>
    <row r="14" spans="2:12" x14ac:dyDescent="0.2">
      <c r="B14" s="37" t="s">
        <v>132</v>
      </c>
      <c r="C14" s="33" t="s">
        <v>131</v>
      </c>
      <c r="E14" s="9"/>
      <c r="F14" s="9"/>
      <c r="G14" s="9"/>
      <c r="H14" s="9"/>
      <c r="I14" s="9"/>
      <c r="J14" s="9"/>
      <c r="K14" s="9"/>
      <c r="L14" s="9"/>
    </row>
    <row r="15" spans="2:12" x14ac:dyDescent="0.2">
      <c r="B15" s="37" t="s">
        <v>134</v>
      </c>
      <c r="C15" s="33" t="s">
        <v>133</v>
      </c>
      <c r="E15" s="9"/>
      <c r="F15" s="9"/>
      <c r="G15" s="9"/>
      <c r="H15" s="9"/>
      <c r="I15" s="9"/>
      <c r="J15" s="9"/>
      <c r="K15" s="9"/>
      <c r="L15" s="9"/>
    </row>
    <row r="16" spans="2:12" ht="13.5" thickBot="1" x14ac:dyDescent="0.25">
      <c r="B16" s="38" t="s">
        <v>136</v>
      </c>
      <c r="C16" s="34" t="s">
        <v>135</v>
      </c>
      <c r="E16" s="9"/>
      <c r="F16" s="9"/>
      <c r="G16" s="9"/>
      <c r="H16" s="9"/>
      <c r="I16" s="9"/>
      <c r="J16" s="9"/>
      <c r="K16" s="9"/>
      <c r="L16" s="9"/>
    </row>
    <row r="18" spans="2:51" ht="13.5" thickBot="1" x14ac:dyDescent="0.25">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x14ac:dyDescent="0.2">
      <c r="B19" s="123" t="s">
        <v>73</v>
      </c>
      <c r="C19" s="125" t="s">
        <v>175</v>
      </c>
      <c r="D19" s="127" t="s">
        <v>168</v>
      </c>
      <c r="E19" s="127" t="s">
        <v>204</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x14ac:dyDescent="0.2">
      <c r="B20" s="132"/>
      <c r="C20" s="133"/>
      <c r="D20" s="128"/>
      <c r="E20" s="128"/>
      <c r="F20" s="120" t="s">
        <v>222</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x14ac:dyDescent="0.2">
      <c r="B21" s="12" t="str">
        <f>Physical_Characteristics!B19</f>
        <v>CL/1888778</v>
      </c>
      <c r="C21" s="13" t="str">
        <f>Physical_Characteristics!C19</f>
        <v>VB1-1-1_TARBERT</v>
      </c>
      <c r="D21" s="13" t="str">
        <f>Physical_Characteristics!Y19</f>
        <v>Core</v>
      </c>
      <c r="E21" s="13" t="str">
        <f>Physical_Characteristics!Z19</f>
        <v>0-0.25</v>
      </c>
      <c r="F21" s="13">
        <v>0.31190000000000001</v>
      </c>
      <c r="G21" s="13">
        <v>0.3891</v>
      </c>
      <c r="H21" s="13">
        <v>0.1646</v>
      </c>
      <c r="I21" s="13" t="s">
        <v>280</v>
      </c>
      <c r="J21" s="13" t="s">
        <v>280</v>
      </c>
      <c r="K21" s="13" t="s">
        <v>280</v>
      </c>
      <c r="L21" s="13"/>
      <c r="M21" s="13"/>
      <c r="N21" s="13"/>
      <c r="O21" s="13"/>
      <c r="P21" s="13"/>
      <c r="Q21" s="13"/>
      <c r="R21" s="13"/>
      <c r="S21" s="13"/>
      <c r="T21" s="13"/>
      <c r="U21" s="13"/>
      <c r="V21" s="13" t="s">
        <v>280</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7"/>
    </row>
    <row r="22" spans="2:51" x14ac:dyDescent="0.2">
      <c r="B22" s="12" t="str">
        <f>Physical_Characteristics!B20</f>
        <v>CL/1888779</v>
      </c>
      <c r="C22" s="13" t="str">
        <f>Physical_Characteristics!C20</f>
        <v>VB1-1-3_TARBERT</v>
      </c>
      <c r="D22" s="13" t="str">
        <f>Physical_Characteristics!Y20</f>
        <v>Core</v>
      </c>
      <c r="E22" s="13" t="str">
        <f>Physical_Characteristics!Z20</f>
        <v>0.5-1.0</v>
      </c>
      <c r="F22" s="13">
        <v>0.2079</v>
      </c>
      <c r="G22" s="13">
        <v>0.33279999999999998</v>
      </c>
      <c r="H22" s="13">
        <v>9.35E-2</v>
      </c>
      <c r="I22" s="13" t="s">
        <v>280</v>
      </c>
      <c r="J22" s="13" t="s">
        <v>280</v>
      </c>
      <c r="K22" s="13" t="s">
        <v>280</v>
      </c>
      <c r="L22" s="13"/>
      <c r="M22" s="13"/>
      <c r="N22" s="13"/>
      <c r="O22" s="13"/>
      <c r="P22" s="13"/>
      <c r="Q22" s="13"/>
      <c r="R22" s="13"/>
      <c r="S22" s="13"/>
      <c r="T22" s="13"/>
      <c r="U22" s="13"/>
      <c r="V22" s="13" t="s">
        <v>280</v>
      </c>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7"/>
    </row>
    <row r="23" spans="2:51" x14ac:dyDescent="0.2">
      <c r="B23" s="12" t="str">
        <f>Physical_Characteristics!B21</f>
        <v>CL/1888780</v>
      </c>
      <c r="C23" s="13" t="str">
        <f>Physical_Characteristics!C21</f>
        <v>VB1-1-5_TARBERT</v>
      </c>
      <c r="D23" s="13" t="str">
        <f>Physical_Characteristics!Y21</f>
        <v>Core</v>
      </c>
      <c r="E23" s="13" t="str">
        <f>Physical_Characteristics!Z21</f>
        <v>1.5-2.0</v>
      </c>
      <c r="F23" s="13">
        <v>0.2286</v>
      </c>
      <c r="G23" s="13">
        <v>0.2843</v>
      </c>
      <c r="H23" s="13">
        <v>8.3699999999999997E-2</v>
      </c>
      <c r="I23" s="13" t="s">
        <v>280</v>
      </c>
      <c r="J23" s="13" t="s">
        <v>280</v>
      </c>
      <c r="K23" s="13" t="s">
        <v>280</v>
      </c>
      <c r="L23" s="13"/>
      <c r="M23" s="13"/>
      <c r="N23" s="13"/>
      <c r="O23" s="13"/>
      <c r="P23" s="13"/>
      <c r="Q23" s="13"/>
      <c r="R23" s="13"/>
      <c r="S23" s="13"/>
      <c r="T23" s="13"/>
      <c r="U23" s="13"/>
      <c r="V23" s="13" t="s">
        <v>280</v>
      </c>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7"/>
    </row>
    <row r="24" spans="2:51" x14ac:dyDescent="0.2">
      <c r="B24" s="12" t="str">
        <f>Physical_Characteristics!B22</f>
        <v>CL/1888781</v>
      </c>
      <c r="C24" s="13" t="str">
        <f>Physical_Characteristics!C22</f>
        <v>VB2-1-1_TARBERT</v>
      </c>
      <c r="D24" s="13" t="str">
        <f>Physical_Characteristics!Y22</f>
        <v>Core</v>
      </c>
      <c r="E24" s="13" t="str">
        <f>Physical_Characteristics!Z22</f>
        <v>0-0.25</v>
      </c>
      <c r="F24" s="13">
        <v>0.25619999999999998</v>
      </c>
      <c r="G24" s="13">
        <v>0.33739999999999998</v>
      </c>
      <c r="H24" s="13">
        <v>0.1089</v>
      </c>
      <c r="I24" s="13" t="s">
        <v>280</v>
      </c>
      <c r="J24" s="13" t="s">
        <v>280</v>
      </c>
      <c r="K24" s="13" t="s">
        <v>280</v>
      </c>
      <c r="L24" s="13"/>
      <c r="M24" s="13"/>
      <c r="N24" s="13"/>
      <c r="O24" s="13"/>
      <c r="P24" s="13"/>
      <c r="Q24" s="13"/>
      <c r="R24" s="13"/>
      <c r="S24" s="13"/>
      <c r="T24" s="13"/>
      <c r="U24" s="13"/>
      <c r="V24" s="13" t="s">
        <v>280</v>
      </c>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7"/>
    </row>
    <row r="25" spans="2:51" x14ac:dyDescent="0.2">
      <c r="B25" s="12" t="str">
        <f>Physical_Characteristics!B23</f>
        <v>CL/1888782</v>
      </c>
      <c r="C25" s="13" t="str">
        <f>Physical_Characteristics!C23</f>
        <v>VB2-1-3_TARBERT</v>
      </c>
      <c r="D25" s="13" t="str">
        <f>Physical_Characteristics!Y23</f>
        <v>Core</v>
      </c>
      <c r="E25" s="13" t="str">
        <f>Physical_Characteristics!Z23</f>
        <v>0.5-1.0</v>
      </c>
      <c r="F25" s="13">
        <v>0.1857</v>
      </c>
      <c r="G25" s="13">
        <v>0.24879999999999999</v>
      </c>
      <c r="H25" s="13" t="s">
        <v>280</v>
      </c>
      <c r="I25" s="13" t="s">
        <v>280</v>
      </c>
      <c r="J25" s="13" t="s">
        <v>280</v>
      </c>
      <c r="K25" s="13" t="s">
        <v>280</v>
      </c>
      <c r="L25" s="13"/>
      <c r="M25" s="13"/>
      <c r="N25" s="13"/>
      <c r="O25" s="13"/>
      <c r="P25" s="13"/>
      <c r="Q25" s="13"/>
      <c r="R25" s="13"/>
      <c r="S25" s="13"/>
      <c r="T25" s="13"/>
      <c r="U25" s="13"/>
      <c r="V25" s="13" t="s">
        <v>280</v>
      </c>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x14ac:dyDescent="0.2">
      <c r="B26" s="12" t="str">
        <f>Physical_Characteristics!B24</f>
        <v>CL/1888783</v>
      </c>
      <c r="C26" s="13" t="str">
        <f>Physical_Characteristics!C24</f>
        <v>VB2-1-5_TARBERT</v>
      </c>
      <c r="D26" s="13" t="str">
        <f>Physical_Characteristics!Y24</f>
        <v>Core</v>
      </c>
      <c r="E26" s="13" t="str">
        <f>Physical_Characteristics!Z24</f>
        <v>1.5-2.0</v>
      </c>
      <c r="F26" s="13">
        <v>0.18340000000000001</v>
      </c>
      <c r="G26" s="13">
        <v>0.22950000000000001</v>
      </c>
      <c r="H26" s="13" t="s">
        <v>280</v>
      </c>
      <c r="I26" s="13" t="s">
        <v>280</v>
      </c>
      <c r="J26" s="13" t="s">
        <v>280</v>
      </c>
      <c r="K26" s="13" t="s">
        <v>280</v>
      </c>
      <c r="L26" s="13"/>
      <c r="M26" s="13"/>
      <c r="N26" s="13"/>
      <c r="O26" s="13"/>
      <c r="P26" s="13"/>
      <c r="Q26" s="13"/>
      <c r="R26" s="13"/>
      <c r="S26" s="13"/>
      <c r="T26" s="13"/>
      <c r="U26" s="13"/>
      <c r="V26" s="13" t="s">
        <v>280</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x14ac:dyDescent="0.2">
      <c r="B27" s="12" t="str">
        <f>Physical_Characteristics!B25</f>
        <v>CL/1888784</v>
      </c>
      <c r="C27" s="13" t="str">
        <f>Physical_Characteristics!C25</f>
        <v>VB3-1-1_TARBERT</v>
      </c>
      <c r="D27" s="13" t="str">
        <f>Physical_Characteristics!Y25</f>
        <v>Core</v>
      </c>
      <c r="E27" s="13" t="str">
        <f>Physical_Characteristics!Z25</f>
        <v>0-0.25</v>
      </c>
      <c r="F27" s="13">
        <v>1.2967</v>
      </c>
      <c r="G27" s="13">
        <v>1.2746999999999999</v>
      </c>
      <c r="H27" s="13">
        <v>0.80420000000000003</v>
      </c>
      <c r="I27" s="13">
        <v>0.53339999999999999</v>
      </c>
      <c r="J27" s="13">
        <v>0.76870000000000005</v>
      </c>
      <c r="K27" s="13">
        <v>0.54159999999999997</v>
      </c>
      <c r="L27" s="13"/>
      <c r="M27" s="13"/>
      <c r="N27" s="13"/>
      <c r="O27" s="13"/>
      <c r="P27" s="13"/>
      <c r="Q27" s="13"/>
      <c r="R27" s="13"/>
      <c r="S27" s="13"/>
      <c r="T27" s="13"/>
      <c r="U27" s="13"/>
      <c r="V27" s="13">
        <v>0.20100000000000001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x14ac:dyDescent="0.2">
      <c r="B28" s="12" t="str">
        <f>Physical_Characteristics!B26</f>
        <v>CL/1888785</v>
      </c>
      <c r="C28" s="13" t="str">
        <f>Physical_Characteristics!C26</f>
        <v>VB3-1-3_TARBERT</v>
      </c>
      <c r="D28" s="13" t="str">
        <f>Physical_Characteristics!Y26</f>
        <v>Core</v>
      </c>
      <c r="E28" s="13" t="str">
        <f>Physical_Characteristics!Z26</f>
        <v>0.5-1.0</v>
      </c>
      <c r="F28" s="13">
        <v>0.2954</v>
      </c>
      <c r="G28" s="13">
        <v>0.41460000000000002</v>
      </c>
      <c r="H28" s="13">
        <v>0.15</v>
      </c>
      <c r="I28" s="13" t="s">
        <v>280</v>
      </c>
      <c r="J28" s="13" t="s">
        <v>280</v>
      </c>
      <c r="K28" s="13" t="s">
        <v>280</v>
      </c>
      <c r="L28" s="13"/>
      <c r="M28" s="13"/>
      <c r="N28" s="13"/>
      <c r="O28" s="13"/>
      <c r="P28" s="13"/>
      <c r="Q28" s="13"/>
      <c r="R28" s="13"/>
      <c r="S28" s="13"/>
      <c r="T28" s="13"/>
      <c r="U28" s="13"/>
      <c r="V28" s="13" t="s">
        <v>280</v>
      </c>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x14ac:dyDescent="0.2">
      <c r="B29" s="12" t="str">
        <f>Physical_Characteristics!B27</f>
        <v>CL/1888786</v>
      </c>
      <c r="C29" s="13" t="str">
        <f>Physical_Characteristics!C27</f>
        <v>VB3-1-5_TARBERT</v>
      </c>
      <c r="D29" s="13" t="str">
        <f>Physical_Characteristics!Y27</f>
        <v>Core</v>
      </c>
      <c r="E29" s="13" t="str">
        <f>Physical_Characteristics!Z27</f>
        <v>1.5-2.0</v>
      </c>
      <c r="F29" s="13">
        <v>0.22059999999999999</v>
      </c>
      <c r="G29" s="13">
        <v>0.27800000000000002</v>
      </c>
      <c r="H29" s="13">
        <v>8.0199999999999994E-2</v>
      </c>
      <c r="I29" s="13" t="s">
        <v>280</v>
      </c>
      <c r="J29" s="13" t="s">
        <v>280</v>
      </c>
      <c r="K29" s="13" t="s">
        <v>280</v>
      </c>
      <c r="L29" s="13"/>
      <c r="M29" s="13"/>
      <c r="N29" s="13"/>
      <c r="O29" s="13"/>
      <c r="P29" s="13"/>
      <c r="Q29" s="13"/>
      <c r="R29" s="13"/>
      <c r="S29" s="13"/>
      <c r="T29" s="13"/>
      <c r="U29" s="13"/>
      <c r="V29" s="13" t="s">
        <v>280</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x14ac:dyDescent="0.2">
      <c r="B30" s="12" t="str">
        <f>Physical_Characteristics!B28</f>
        <v>CL/1888787</v>
      </c>
      <c r="C30" s="13" t="str">
        <f>Physical_Characteristics!C28</f>
        <v>VB4-1-1_TARBERT</v>
      </c>
      <c r="D30" s="13" t="str">
        <f>Physical_Characteristics!Y28</f>
        <v>Core</v>
      </c>
      <c r="E30" s="13" t="str">
        <f>Physical_Characteristics!Z28</f>
        <v>0-0.25</v>
      </c>
      <c r="F30" s="13">
        <v>0.81689999999999996</v>
      </c>
      <c r="G30" s="13">
        <v>1.2665</v>
      </c>
      <c r="H30" s="13">
        <v>1.4723999999999999</v>
      </c>
      <c r="I30" s="13">
        <v>1.085</v>
      </c>
      <c r="J30" s="13">
        <v>2.6585999999999999</v>
      </c>
      <c r="K30" s="13">
        <v>2.3186</v>
      </c>
      <c r="L30" s="13"/>
      <c r="M30" s="13"/>
      <c r="N30" s="13"/>
      <c r="O30" s="13"/>
      <c r="P30" s="13"/>
      <c r="Q30" s="13"/>
      <c r="R30" s="13"/>
      <c r="S30" s="13"/>
      <c r="T30" s="13"/>
      <c r="U30" s="13"/>
      <c r="V30" s="13">
        <v>0.74229999999999996</v>
      </c>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x14ac:dyDescent="0.2">
      <c r="B31" s="12" t="str">
        <f>Physical_Characteristics!B29</f>
        <v>CL/1888788</v>
      </c>
      <c r="C31" s="13" t="str">
        <f>Physical_Characteristics!C29</f>
        <v>VB4-1-3_TARBERT</v>
      </c>
      <c r="D31" s="13" t="str">
        <f>Physical_Characteristics!Y29</f>
        <v>Core</v>
      </c>
      <c r="E31" s="13" t="str">
        <f>Physical_Characteristics!Z29</f>
        <v>0.5-1.0</v>
      </c>
      <c r="F31" s="13">
        <v>0.15759999999999999</v>
      </c>
      <c r="G31" s="13">
        <v>0.23150000000000001</v>
      </c>
      <c r="H31" s="13" t="s">
        <v>280</v>
      </c>
      <c r="I31" s="13" t="s">
        <v>280</v>
      </c>
      <c r="J31" s="13" t="s">
        <v>280</v>
      </c>
      <c r="K31" s="13" t="s">
        <v>280</v>
      </c>
      <c r="L31" s="13"/>
      <c r="M31" s="13"/>
      <c r="N31" s="13"/>
      <c r="O31" s="13"/>
      <c r="P31" s="13"/>
      <c r="Q31" s="13"/>
      <c r="R31" s="13"/>
      <c r="S31" s="13"/>
      <c r="T31" s="13"/>
      <c r="U31" s="13"/>
      <c r="V31" s="13" t="s">
        <v>280</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x14ac:dyDescent="0.2">
      <c r="B32" s="12" t="str">
        <f>Physical_Characteristics!B30</f>
        <v>CL/1888789</v>
      </c>
      <c r="C32" s="13" t="str">
        <f>Physical_Characteristics!C30</f>
        <v>VB4-1-5_TARBERT</v>
      </c>
      <c r="D32" s="13" t="str">
        <f>Physical_Characteristics!Y30</f>
        <v>Core</v>
      </c>
      <c r="E32" s="13" t="str">
        <f>Physical_Characteristics!Z30</f>
        <v>1.5-2.0</v>
      </c>
      <c r="F32" s="13">
        <v>0.12889999999999999</v>
      </c>
      <c r="G32" s="13">
        <v>0.1842</v>
      </c>
      <c r="H32" s="13" t="s">
        <v>280</v>
      </c>
      <c r="I32" s="13" t="s">
        <v>280</v>
      </c>
      <c r="J32" s="13" t="s">
        <v>280</v>
      </c>
      <c r="K32" s="13" t="s">
        <v>280</v>
      </c>
      <c r="L32" s="13"/>
      <c r="M32" s="13"/>
      <c r="N32" s="13"/>
      <c r="O32" s="13"/>
      <c r="P32" s="13"/>
      <c r="Q32" s="13"/>
      <c r="R32" s="13"/>
      <c r="S32" s="13"/>
      <c r="T32" s="13"/>
      <c r="U32" s="13"/>
      <c r="V32" s="13" t="s">
        <v>280</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x14ac:dyDescent="0.2">
      <c r="B33" s="12" t="str">
        <f>Physical_Characteristics!B31</f>
        <v>CL/1888790</v>
      </c>
      <c r="C33" s="13" t="str">
        <f>Physical_Characteristics!C31</f>
        <v>VB5-1-1_TARBERT</v>
      </c>
      <c r="D33" s="13" t="str">
        <f>Physical_Characteristics!Y31</f>
        <v>Core</v>
      </c>
      <c r="E33" s="13" t="str">
        <f>Physical_Characteristics!Z31</f>
        <v>0-0.25</v>
      </c>
      <c r="F33" s="13">
        <v>0.23269999999999999</v>
      </c>
      <c r="G33" s="13">
        <v>0.31879999999999997</v>
      </c>
      <c r="H33" s="13">
        <v>8.7099999999999997E-2</v>
      </c>
      <c r="I33" s="13" t="s">
        <v>280</v>
      </c>
      <c r="J33" s="13" t="s">
        <v>280</v>
      </c>
      <c r="K33" s="13" t="s">
        <v>280</v>
      </c>
      <c r="L33" s="13"/>
      <c r="M33" s="13"/>
      <c r="N33" s="13"/>
      <c r="O33" s="13"/>
      <c r="P33" s="13"/>
      <c r="Q33" s="13"/>
      <c r="R33" s="13"/>
      <c r="S33" s="13"/>
      <c r="T33" s="13"/>
      <c r="U33" s="13"/>
      <c r="V33" s="13" t="s">
        <v>280</v>
      </c>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x14ac:dyDescent="0.2">
      <c r="B34" s="12" t="str">
        <f>Physical_Characteristics!B32</f>
        <v>CL/1888791</v>
      </c>
      <c r="C34" s="13" t="str">
        <f>Physical_Characteristics!C32</f>
        <v>VB5-1-3_TARBERT</v>
      </c>
      <c r="D34" s="13" t="str">
        <f>Physical_Characteristics!Y32</f>
        <v>Core</v>
      </c>
      <c r="E34" s="13" t="str">
        <f>Physical_Characteristics!Z32</f>
        <v>0.5-1.0</v>
      </c>
      <c r="F34" s="13">
        <v>0.29320000000000002</v>
      </c>
      <c r="G34" s="13">
        <v>0.37</v>
      </c>
      <c r="H34" s="13">
        <v>0.1222</v>
      </c>
      <c r="I34" s="13" t="s">
        <v>280</v>
      </c>
      <c r="J34" s="13" t="s">
        <v>280</v>
      </c>
      <c r="K34" s="13" t="s">
        <v>280</v>
      </c>
      <c r="L34" s="13"/>
      <c r="M34" s="13"/>
      <c r="N34" s="13"/>
      <c r="O34" s="13"/>
      <c r="P34" s="13"/>
      <c r="Q34" s="13"/>
      <c r="R34" s="13"/>
      <c r="S34" s="13"/>
      <c r="T34" s="13"/>
      <c r="U34" s="13"/>
      <c r="V34" s="13" t="s">
        <v>280</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x14ac:dyDescent="0.2">
      <c r="B35" s="12" t="str">
        <f>Physical_Characteristics!B33</f>
        <v>CL/1888792</v>
      </c>
      <c r="C35" s="13" t="str">
        <f>Physical_Characteristics!C33</f>
        <v>VB5-1-5_TARBERT</v>
      </c>
      <c r="D35" s="13" t="str">
        <f>Physical_Characteristics!Y33</f>
        <v>Core</v>
      </c>
      <c r="E35" s="13" t="str">
        <f>Physical_Characteristics!Z33</f>
        <v>1.5-2.0</v>
      </c>
      <c r="F35" s="13">
        <v>0.35420000000000001</v>
      </c>
      <c r="G35" s="13">
        <v>0.47289999999999999</v>
      </c>
      <c r="H35" s="13">
        <v>0.12039999999999999</v>
      </c>
      <c r="I35" s="13" t="s">
        <v>280</v>
      </c>
      <c r="J35" s="13" t="s">
        <v>280</v>
      </c>
      <c r="K35" s="13" t="s">
        <v>280</v>
      </c>
      <c r="L35" s="13"/>
      <c r="M35" s="13"/>
      <c r="N35" s="13"/>
      <c r="O35" s="13"/>
      <c r="P35" s="13"/>
      <c r="Q35" s="13"/>
      <c r="R35" s="13"/>
      <c r="S35" s="13"/>
      <c r="T35" s="13"/>
      <c r="U35" s="13"/>
      <c r="V35" s="13" t="s">
        <v>280</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x14ac:dyDescent="0.2">
      <c r="B36" s="12" t="str">
        <f>Physical_Characteristics!B34</f>
        <v>MAR/00028.001</v>
      </c>
      <c r="C36" s="13" t="str">
        <f>Physical_Characteristics!C34</f>
        <v>A6488 6_1_1_TARBERT</v>
      </c>
      <c r="D36" s="13" t="str">
        <f>Physical_Characteristics!Y34</f>
        <v>Core</v>
      </c>
      <c r="E36" s="13" t="str">
        <f>Physical_Characteristics!Z34</f>
        <v>0-0.5</v>
      </c>
      <c r="F36" s="13">
        <v>0.38</v>
      </c>
      <c r="G36" s="13">
        <v>0.37</v>
      </c>
      <c r="H36" s="13">
        <v>0.13</v>
      </c>
      <c r="I36" s="13" t="s">
        <v>280</v>
      </c>
      <c r="J36" s="13" t="s">
        <v>280</v>
      </c>
      <c r="K36" s="13" t="s">
        <v>280</v>
      </c>
      <c r="L36" s="13"/>
      <c r="M36" s="13"/>
      <c r="N36" s="13"/>
      <c r="O36" s="13"/>
      <c r="P36" s="13"/>
      <c r="Q36" s="13"/>
      <c r="R36" s="13"/>
      <c r="S36" s="13"/>
      <c r="T36" s="13"/>
      <c r="U36" s="13"/>
      <c r="V36" s="13" t="s">
        <v>280</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x14ac:dyDescent="0.2">
      <c r="B37" s="12" t="str">
        <f>Physical_Characteristics!B35</f>
        <v>MAR/00028.002</v>
      </c>
      <c r="C37" s="13" t="str">
        <f>Physical_Characteristics!C35</f>
        <v>A6488 6_1_2_TARBERT</v>
      </c>
      <c r="D37" s="13" t="str">
        <f>Physical_Characteristics!Y35</f>
        <v>Core</v>
      </c>
      <c r="E37" s="13" t="str">
        <f>Physical_Characteristics!Z35</f>
        <v>0.5-1.0</v>
      </c>
      <c r="F37" s="13">
        <v>0.5</v>
      </c>
      <c r="G37" s="13">
        <v>0.48</v>
      </c>
      <c r="H37" s="13">
        <v>0.16</v>
      </c>
      <c r="I37" s="13" t="s">
        <v>280</v>
      </c>
      <c r="J37" s="13" t="s">
        <v>280</v>
      </c>
      <c r="K37" s="13" t="s">
        <v>280</v>
      </c>
      <c r="L37" s="13"/>
      <c r="M37" s="13"/>
      <c r="N37" s="13"/>
      <c r="O37" s="13"/>
      <c r="P37" s="13"/>
      <c r="Q37" s="13"/>
      <c r="R37" s="13"/>
      <c r="S37" s="13"/>
      <c r="T37" s="13"/>
      <c r="U37" s="13"/>
      <c r="V37" s="13" t="s">
        <v>280</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x14ac:dyDescent="0.2">
      <c r="B38" s="12" t="str">
        <f>Physical_Characteristics!B36</f>
        <v>MAR/00028.003</v>
      </c>
      <c r="C38" s="13" t="str">
        <f>Physical_Characteristics!C36</f>
        <v>A6488 6_1_4_TARBERT</v>
      </c>
      <c r="D38" s="13" t="str">
        <f>Physical_Characteristics!Y36</f>
        <v>Core</v>
      </c>
      <c r="E38" s="13" t="str">
        <f>Physical_Characteristics!Z36</f>
        <v>1.5-2.07</v>
      </c>
      <c r="F38" s="13">
        <v>0.41</v>
      </c>
      <c r="G38" s="13">
        <v>0.38</v>
      </c>
      <c r="H38" s="13">
        <v>0.13</v>
      </c>
      <c r="I38" s="13" t="s">
        <v>280</v>
      </c>
      <c r="J38" s="13" t="s">
        <v>280</v>
      </c>
      <c r="K38" s="13" t="s">
        <v>280</v>
      </c>
      <c r="L38" s="13"/>
      <c r="M38" s="13"/>
      <c r="N38" s="13"/>
      <c r="O38" s="13"/>
      <c r="P38" s="13"/>
      <c r="Q38" s="13"/>
      <c r="R38" s="13"/>
      <c r="S38" s="13"/>
      <c r="T38" s="13"/>
      <c r="U38" s="13"/>
      <c r="V38" s="13" t="s">
        <v>280</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x14ac:dyDescent="0.2">
      <c r="B39" s="12" t="str">
        <f>Physical_Characteristics!B37</f>
        <v>MAR/00028.004</v>
      </c>
      <c r="C39" s="13" t="str">
        <f>Physical_Characteristics!C37</f>
        <v>A6488 7_1_1_TARBERT</v>
      </c>
      <c r="D39" s="13" t="str">
        <f>Physical_Characteristics!Y37</f>
        <v>Core</v>
      </c>
      <c r="E39" s="13" t="str">
        <f>Physical_Characteristics!Z37</f>
        <v>0-0.5</v>
      </c>
      <c r="F39" s="13">
        <v>0.42</v>
      </c>
      <c r="G39" s="13">
        <v>0.37</v>
      </c>
      <c r="H39" s="13">
        <v>0.14000000000000001</v>
      </c>
      <c r="I39" s="13" t="s">
        <v>280</v>
      </c>
      <c r="J39" s="13" t="s">
        <v>280</v>
      </c>
      <c r="K39" s="13" t="s">
        <v>280</v>
      </c>
      <c r="L39" s="13"/>
      <c r="M39" s="13"/>
      <c r="N39" s="13"/>
      <c r="O39" s="13"/>
      <c r="P39" s="13"/>
      <c r="Q39" s="13"/>
      <c r="R39" s="13"/>
      <c r="S39" s="13"/>
      <c r="T39" s="13"/>
      <c r="U39" s="13"/>
      <c r="V39" s="13" t="s">
        <v>280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x14ac:dyDescent="0.2">
      <c r="B40" s="12" t="str">
        <f>Physical_Characteristics!B38</f>
        <v>MAR/00028.005</v>
      </c>
      <c r="C40" s="13" t="str">
        <f>Physical_Characteristics!C38</f>
        <v>A6488 7_1_3_TARBERT</v>
      </c>
      <c r="D40" s="13" t="str">
        <f>Physical_Characteristics!Y38</f>
        <v>Core</v>
      </c>
      <c r="E40" s="13" t="str">
        <f>Physical_Characteristics!Z38</f>
        <v>1.0-1.5</v>
      </c>
      <c r="F40" s="13">
        <v>0.44</v>
      </c>
      <c r="G40" s="13">
        <v>0.39</v>
      </c>
      <c r="H40" s="13">
        <v>0.13</v>
      </c>
      <c r="I40" s="13" t="s">
        <v>280</v>
      </c>
      <c r="J40" s="13" t="s">
        <v>280</v>
      </c>
      <c r="K40" s="13" t="s">
        <v>280</v>
      </c>
      <c r="L40" s="13"/>
      <c r="M40" s="13"/>
      <c r="N40" s="13"/>
      <c r="O40" s="13"/>
      <c r="P40" s="13"/>
      <c r="Q40" s="13"/>
      <c r="R40" s="13"/>
      <c r="S40" s="13"/>
      <c r="T40" s="13"/>
      <c r="U40" s="13"/>
      <c r="V40" s="13" t="s">
        <v>280</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x14ac:dyDescent="0.2">
      <c r="B41" s="12" t="str">
        <f>Physical_Characteristics!B39</f>
        <v>MAR/00028.006</v>
      </c>
      <c r="C41" s="13" t="str">
        <f>Physical_Characteristics!C39</f>
        <v>A6488 7_1_5_TARBERT</v>
      </c>
      <c r="D41" s="13" t="str">
        <f>Physical_Characteristics!Y39</f>
        <v>Core</v>
      </c>
      <c r="E41" s="13" t="str">
        <f>Physical_Characteristics!Z39</f>
        <v>2.0-2.54</v>
      </c>
      <c r="F41" s="13">
        <v>0.45</v>
      </c>
      <c r="G41" s="13">
        <v>0.39</v>
      </c>
      <c r="H41" s="13">
        <v>0.11</v>
      </c>
      <c r="I41" s="13" t="s">
        <v>280</v>
      </c>
      <c r="J41" s="13" t="s">
        <v>280</v>
      </c>
      <c r="K41" s="13" t="s">
        <v>280</v>
      </c>
      <c r="L41" s="13"/>
      <c r="M41" s="13"/>
      <c r="N41" s="13"/>
      <c r="O41" s="13"/>
      <c r="P41" s="13"/>
      <c r="Q41" s="13"/>
      <c r="R41" s="13"/>
      <c r="S41" s="13"/>
      <c r="T41" s="13"/>
      <c r="U41" s="13"/>
      <c r="V41" s="13" t="s">
        <v>280</v>
      </c>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x14ac:dyDescent="0.2">
      <c r="B42" s="12">
        <f>Physical_Characteristics!B40</f>
        <v>0</v>
      </c>
      <c r="C42" s="13">
        <f>Physical_Characteristics!C40</f>
        <v>0</v>
      </c>
      <c r="D42" s="13">
        <f>Physical_Characteristics!Y40</f>
        <v>0</v>
      </c>
      <c r="E42" s="13">
        <f>Physical_Characteristics!Z40</f>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x14ac:dyDescent="0.2">
      <c r="B43" s="12">
        <f>Physical_Characteristics!B41</f>
        <v>0</v>
      </c>
      <c r="C43" s="13">
        <f>Physical_Characteristics!C41</f>
        <v>0</v>
      </c>
      <c r="D43" s="13">
        <f>Physical_Characteristics!Y41</f>
        <v>0</v>
      </c>
      <c r="E43" s="13">
        <f>Physical_Characteristics!Z41</f>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x14ac:dyDescent="0.2">
      <c r="B44" s="12">
        <f>Physical_Characteristics!B42</f>
        <v>0</v>
      </c>
      <c r="C44" s="13">
        <f>Physical_Characteristics!C42</f>
        <v>0</v>
      </c>
      <c r="D44" s="13">
        <f>Physical_Characteristics!Y42</f>
        <v>0</v>
      </c>
      <c r="E44" s="13">
        <f>Physical_Characteristics!Z42</f>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x14ac:dyDescent="0.2">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x14ac:dyDescent="0.2">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x14ac:dyDescent="0.2">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x14ac:dyDescent="0.2">
      <c r="B48" s="12">
        <f>Physical_Characteristics!B46</f>
        <v>0</v>
      </c>
      <c r="C48" s="13">
        <f>Physical_Characteristics!C46</f>
        <v>0</v>
      </c>
      <c r="D48" s="13">
        <f>Physical_Characteristics!Y46</f>
        <v>0</v>
      </c>
      <c r="E48" s="13">
        <f>Physical_Characteristics!Z46</f>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7"/>
    </row>
    <row r="49" spans="2:51" x14ac:dyDescent="0.2">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ht="13.5" thickBot="1" x14ac:dyDescent="0.25">
      <c r="B50" s="18">
        <f>Physical_Characteristics!B48</f>
        <v>0</v>
      </c>
      <c r="C50" s="19">
        <f>Physical_Characteristics!C48</f>
        <v>0</v>
      </c>
      <c r="D50" s="19">
        <f>Physical_Characteristics!Y48</f>
        <v>0</v>
      </c>
      <c r="E50" s="19">
        <f>Physical_Characteristics!Z48</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20"/>
    </row>
    <row r="53" spans="2:51" x14ac:dyDescent="0.2">
      <c r="C53" s="7"/>
    </row>
    <row r="54" spans="2:51" x14ac:dyDescent="0.2">
      <c r="C54" s="7"/>
    </row>
  </sheetData>
  <sheetProtection password="EE11" sheet="1" objects="1" scenarios="1"/>
  <protectedRanges>
    <protectedRange sqref="F21:AY50" name="Range1"/>
  </protectedRanges>
  <mergeCells count="6">
    <mergeCell ref="F20:AY20"/>
    <mergeCell ref="B3:L6"/>
    <mergeCell ref="B19:B20"/>
    <mergeCell ref="C19:C20"/>
    <mergeCell ref="D19:D20"/>
    <mergeCell ref="E19:E20"/>
  </mergeCells>
  <conditionalFormatting sqref="AE21:AE50">
    <cfRule type="cellIs" dxfId="26" priority="2" operator="greaterThanOrEqual">
      <formula>20</formula>
    </cfRule>
    <cfRule type="cellIs" dxfId="25"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L21:L50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05"/>
  <sheetViews>
    <sheetView showGridLines="0" tabSelected="1" zoomScaleNormal="100" workbookViewId="0">
      <selection activeCell="D25" sqref="D25"/>
    </sheetView>
  </sheetViews>
  <sheetFormatPr defaultRowHeight="12.75" x14ac:dyDescent="0.2"/>
  <cols>
    <col min="1" max="1" width="2.7109375" customWidth="1"/>
    <col min="2" max="2" width="19.85546875" bestFit="1" customWidth="1"/>
    <col min="3" max="3" width="12.7109375" customWidth="1"/>
    <col min="4" max="4" width="8.7109375" customWidth="1"/>
  </cols>
  <sheetData>
    <row r="1" spans="2:17" ht="15.75" x14ac:dyDescent="0.25">
      <c r="B1" s="5" t="s">
        <v>187</v>
      </c>
      <c r="C1" s="5"/>
      <c r="D1" s="5"/>
      <c r="E1" s="5"/>
      <c r="F1" s="5"/>
      <c r="G1" s="5"/>
      <c r="H1" s="5"/>
      <c r="I1" s="5"/>
    </row>
    <row r="2" spans="2:17" ht="13.5" thickBot="1" x14ac:dyDescent="0.25"/>
    <row r="3" spans="2:17" ht="13.5" thickBot="1" x14ac:dyDescent="0.25">
      <c r="B3" s="157" t="s">
        <v>163</v>
      </c>
      <c r="C3" s="158"/>
      <c r="D3" s="158"/>
      <c r="E3" s="158"/>
      <c r="F3" s="165"/>
      <c r="G3" s="166"/>
      <c r="H3" s="166"/>
      <c r="I3" s="167"/>
      <c r="J3" s="85"/>
      <c r="K3" s="85"/>
    </row>
    <row r="4" spans="2:17" ht="13.5" thickBot="1" x14ac:dyDescent="0.25">
      <c r="B4" s="7"/>
      <c r="C4" s="7"/>
      <c r="D4" s="10"/>
    </row>
    <row r="5" spans="2:17" x14ac:dyDescent="0.2">
      <c r="B5" s="86" t="s">
        <v>232</v>
      </c>
      <c r="C5" s="147"/>
      <c r="D5" s="147"/>
      <c r="E5" s="148"/>
      <c r="F5" s="148"/>
      <c r="G5" s="148"/>
      <c r="H5" s="148"/>
      <c r="I5" s="148"/>
      <c r="J5" s="148"/>
      <c r="K5" s="148"/>
      <c r="L5" s="148"/>
      <c r="M5" s="148"/>
      <c r="N5" s="148"/>
      <c r="O5" s="148"/>
      <c r="P5" s="148"/>
      <c r="Q5" s="149"/>
    </row>
    <row r="6" spans="2:17" x14ac:dyDescent="0.2">
      <c r="B6" s="89"/>
      <c r="C6" s="150"/>
      <c r="D6" s="150"/>
      <c r="E6" s="151"/>
      <c r="F6" s="151"/>
      <c r="G6" s="151"/>
      <c r="H6" s="151"/>
      <c r="I6" s="151"/>
      <c r="J6" s="151"/>
      <c r="K6" s="151"/>
      <c r="L6" s="151"/>
      <c r="M6" s="151"/>
      <c r="N6" s="151"/>
      <c r="O6" s="151"/>
      <c r="P6" s="151"/>
      <c r="Q6" s="152"/>
    </row>
    <row r="7" spans="2:17" x14ac:dyDescent="0.2">
      <c r="B7" s="89"/>
      <c r="C7" s="150"/>
      <c r="D7" s="150"/>
      <c r="E7" s="151"/>
      <c r="F7" s="151"/>
      <c r="G7" s="151"/>
      <c r="H7" s="151"/>
      <c r="I7" s="151"/>
      <c r="J7" s="151"/>
      <c r="K7" s="151"/>
      <c r="L7" s="151"/>
      <c r="M7" s="151"/>
      <c r="N7" s="151"/>
      <c r="O7" s="151"/>
      <c r="P7" s="151"/>
      <c r="Q7" s="152"/>
    </row>
    <row r="8" spans="2:17" x14ac:dyDescent="0.2">
      <c r="B8" s="89"/>
      <c r="C8" s="150"/>
      <c r="D8" s="150"/>
      <c r="E8" s="151"/>
      <c r="F8" s="151"/>
      <c r="G8" s="151"/>
      <c r="H8" s="151"/>
      <c r="I8" s="151"/>
      <c r="J8" s="151"/>
      <c r="K8" s="151"/>
      <c r="L8" s="151"/>
      <c r="M8" s="151"/>
      <c r="N8" s="151"/>
      <c r="O8" s="151"/>
      <c r="P8" s="151"/>
      <c r="Q8" s="152"/>
    </row>
    <row r="9" spans="2:17" ht="13.5" thickBot="1" x14ac:dyDescent="0.25">
      <c r="B9" s="153"/>
      <c r="C9" s="154"/>
      <c r="D9" s="154"/>
      <c r="E9" s="155"/>
      <c r="F9" s="155"/>
      <c r="G9" s="155"/>
      <c r="H9" s="155"/>
      <c r="I9" s="155"/>
      <c r="J9" s="155"/>
      <c r="K9" s="155"/>
      <c r="L9" s="155"/>
      <c r="M9" s="155"/>
      <c r="N9" s="155"/>
      <c r="O9" s="155"/>
      <c r="P9" s="155"/>
      <c r="Q9" s="156"/>
    </row>
    <row r="11" spans="2:17" ht="13.5" thickBot="1" x14ac:dyDescent="0.25">
      <c r="B11" s="3" t="s">
        <v>189</v>
      </c>
    </row>
    <row r="12" spans="2:17" ht="12.75" customHeight="1" x14ac:dyDescent="0.2">
      <c r="B12" s="123" t="s">
        <v>73</v>
      </c>
      <c r="C12" s="169" t="s">
        <v>188</v>
      </c>
      <c r="D12" s="171"/>
      <c r="F12" s="168"/>
      <c r="G12" s="168"/>
    </row>
    <row r="13" spans="2:17" ht="13.5" thickBot="1" x14ac:dyDescent="0.25">
      <c r="B13" s="132"/>
      <c r="C13" s="170"/>
      <c r="D13" s="172"/>
      <c r="F13" s="168"/>
      <c r="G13" s="168"/>
    </row>
    <row r="14" spans="2:17" x14ac:dyDescent="0.2">
      <c r="B14" s="26" t="s">
        <v>186</v>
      </c>
      <c r="C14" s="14" t="s">
        <v>72</v>
      </c>
      <c r="D14" s="76">
        <v>57.7</v>
      </c>
      <c r="F14" s="77"/>
      <c r="G14" s="77"/>
    </row>
    <row r="15" spans="2:17" x14ac:dyDescent="0.2">
      <c r="B15" s="26" t="s">
        <v>0</v>
      </c>
      <c r="C15" s="14" t="s">
        <v>72</v>
      </c>
      <c r="D15" s="73">
        <v>6</v>
      </c>
      <c r="F15" s="77"/>
      <c r="G15" s="77"/>
    </row>
    <row r="16" spans="2:17" x14ac:dyDescent="0.2">
      <c r="B16" s="26" t="s">
        <v>1</v>
      </c>
      <c r="C16" s="14" t="s">
        <v>72</v>
      </c>
      <c r="D16" s="73">
        <v>13.1</v>
      </c>
      <c r="F16" s="77"/>
      <c r="G16" s="77"/>
    </row>
    <row r="17" spans="2:7" x14ac:dyDescent="0.2">
      <c r="B17" s="28" t="s">
        <v>2</v>
      </c>
      <c r="C17" s="14" t="s">
        <v>72</v>
      </c>
      <c r="D17" s="73">
        <v>80.900000000000006</v>
      </c>
      <c r="F17" s="77"/>
      <c r="G17" s="77"/>
    </row>
    <row r="18" spans="2:7" x14ac:dyDescent="0.2">
      <c r="B18" s="29" t="s">
        <v>147</v>
      </c>
      <c r="C18" s="159" t="s">
        <v>206</v>
      </c>
      <c r="D18" s="73">
        <v>3.77</v>
      </c>
      <c r="F18" s="77"/>
      <c r="G18" s="77"/>
    </row>
    <row r="19" spans="2:7" x14ac:dyDescent="0.2">
      <c r="B19" s="29" t="s">
        <v>148</v>
      </c>
      <c r="C19" s="160"/>
      <c r="D19" s="73">
        <v>0.16</v>
      </c>
      <c r="F19" s="77"/>
      <c r="G19" s="77"/>
    </row>
    <row r="20" spans="2:7" x14ac:dyDescent="0.2">
      <c r="B20" s="29" t="s">
        <v>149</v>
      </c>
      <c r="C20" s="160"/>
      <c r="D20" s="73">
        <v>20.02</v>
      </c>
      <c r="F20" s="77"/>
      <c r="G20" s="77"/>
    </row>
    <row r="21" spans="2:7" x14ac:dyDescent="0.2">
      <c r="B21" s="29" t="s">
        <v>150</v>
      </c>
      <c r="C21" s="160"/>
      <c r="D21" s="73">
        <v>8.39</v>
      </c>
      <c r="F21" s="77"/>
      <c r="G21" s="77"/>
    </row>
    <row r="22" spans="2:7" x14ac:dyDescent="0.2">
      <c r="B22" s="29" t="s">
        <v>151</v>
      </c>
      <c r="C22" s="160"/>
      <c r="D22" s="73">
        <v>0.05</v>
      </c>
      <c r="F22" s="77"/>
      <c r="G22" s="77"/>
    </row>
    <row r="23" spans="2:7" x14ac:dyDescent="0.2">
      <c r="B23" s="29" t="s">
        <v>152</v>
      </c>
      <c r="C23" s="160"/>
      <c r="D23" s="73">
        <v>15.17</v>
      </c>
      <c r="F23" s="77"/>
      <c r="G23" s="77"/>
    </row>
    <row r="24" spans="2:7" x14ac:dyDescent="0.2">
      <c r="B24" s="29" t="s">
        <v>153</v>
      </c>
      <c r="C24" s="160"/>
      <c r="D24" s="73">
        <v>15.24</v>
      </c>
      <c r="F24" s="77"/>
      <c r="G24" s="77"/>
    </row>
    <row r="25" spans="2:7" x14ac:dyDescent="0.2">
      <c r="B25" s="29" t="s">
        <v>154</v>
      </c>
      <c r="C25" s="160"/>
      <c r="D25" s="73">
        <v>32.14</v>
      </c>
      <c r="F25" s="77"/>
      <c r="G25" s="77"/>
    </row>
    <row r="26" spans="2:7" x14ac:dyDescent="0.2">
      <c r="B26" s="29" t="s">
        <v>155</v>
      </c>
      <c r="C26" s="161"/>
      <c r="D26" s="73"/>
      <c r="F26" s="77"/>
      <c r="G26" s="77"/>
    </row>
    <row r="27" spans="2:7" x14ac:dyDescent="0.2">
      <c r="B27" s="29" t="s">
        <v>156</v>
      </c>
      <c r="C27" s="161"/>
      <c r="D27" s="73">
        <v>0.05</v>
      </c>
      <c r="F27" s="77"/>
      <c r="G27" s="77"/>
    </row>
    <row r="28" spans="2:7" x14ac:dyDescent="0.2">
      <c r="B28" s="27" t="s">
        <v>3</v>
      </c>
      <c r="C28" s="162" t="s">
        <v>222</v>
      </c>
      <c r="D28" s="73">
        <v>18.399999999999999</v>
      </c>
      <c r="F28" s="77"/>
      <c r="G28" s="77"/>
    </row>
    <row r="29" spans="2:7" x14ac:dyDescent="0.2">
      <c r="B29" s="27" t="s">
        <v>4</v>
      </c>
      <c r="C29" s="163"/>
      <c r="D29" s="73">
        <v>10.6</v>
      </c>
      <c r="F29" s="77"/>
      <c r="G29" s="77"/>
    </row>
    <row r="30" spans="2:7" x14ac:dyDescent="0.2">
      <c r="B30" s="27" t="s">
        <v>5</v>
      </c>
      <c r="C30" s="163"/>
      <c r="D30" s="73">
        <v>34.700000000000003</v>
      </c>
      <c r="F30" s="77"/>
      <c r="G30" s="77"/>
    </row>
    <row r="31" spans="2:7" x14ac:dyDescent="0.2">
      <c r="B31" s="27" t="s">
        <v>6</v>
      </c>
      <c r="C31" s="163"/>
      <c r="D31" s="73">
        <v>94.2</v>
      </c>
      <c r="F31" s="77"/>
      <c r="G31" s="77"/>
    </row>
    <row r="32" spans="2:7" x14ac:dyDescent="0.2">
      <c r="B32" s="27" t="s">
        <v>7</v>
      </c>
      <c r="C32" s="163"/>
      <c r="D32" s="73">
        <v>96.8</v>
      </c>
      <c r="F32" s="77"/>
      <c r="G32" s="77"/>
    </row>
    <row r="33" spans="2:7" x14ac:dyDescent="0.2">
      <c r="B33" s="27" t="s">
        <v>8</v>
      </c>
      <c r="C33" s="163"/>
      <c r="D33" s="73">
        <v>86.4</v>
      </c>
      <c r="F33" s="77"/>
      <c r="G33" s="77"/>
    </row>
    <row r="34" spans="2:7" x14ac:dyDescent="0.2">
      <c r="B34" s="27" t="s">
        <v>9</v>
      </c>
      <c r="C34" s="163"/>
      <c r="D34" s="73">
        <v>70</v>
      </c>
      <c r="F34" s="77"/>
      <c r="G34" s="77"/>
    </row>
    <row r="35" spans="2:7" x14ac:dyDescent="0.2">
      <c r="B35" s="27" t="s">
        <v>10</v>
      </c>
      <c r="C35" s="163"/>
      <c r="D35" s="73">
        <v>67.400000000000006</v>
      </c>
      <c r="F35" s="77"/>
      <c r="G35" s="77"/>
    </row>
    <row r="36" spans="2:7" x14ac:dyDescent="0.2">
      <c r="B36" s="27" t="s">
        <v>11</v>
      </c>
      <c r="C36" s="163"/>
      <c r="D36" s="73">
        <v>42</v>
      </c>
      <c r="F36" s="77"/>
      <c r="G36" s="77"/>
    </row>
    <row r="37" spans="2:7" x14ac:dyDescent="0.2">
      <c r="B37" s="27" t="s">
        <v>12</v>
      </c>
      <c r="C37" s="163"/>
      <c r="D37" s="73">
        <v>123</v>
      </c>
      <c r="F37" s="77"/>
      <c r="G37" s="77"/>
    </row>
    <row r="38" spans="2:7" x14ac:dyDescent="0.2">
      <c r="B38" s="27" t="s">
        <v>13</v>
      </c>
      <c r="C38" s="163"/>
      <c r="D38" s="73">
        <v>116</v>
      </c>
      <c r="F38" s="77"/>
      <c r="G38" s="77"/>
    </row>
    <row r="39" spans="2:7" x14ac:dyDescent="0.2">
      <c r="B39" s="27" t="s">
        <v>14</v>
      </c>
      <c r="C39" s="163"/>
      <c r="D39" s="73">
        <v>106</v>
      </c>
      <c r="F39" s="77"/>
      <c r="G39" s="77"/>
    </row>
    <row r="40" spans="2:7" x14ac:dyDescent="0.2">
      <c r="B40" s="27" t="s">
        <v>15</v>
      </c>
      <c r="C40" s="163"/>
      <c r="D40" s="73">
        <v>92</v>
      </c>
      <c r="F40" s="77"/>
      <c r="G40" s="77"/>
    </row>
    <row r="41" spans="2:7" x14ac:dyDescent="0.2">
      <c r="B41" s="27" t="s">
        <v>16</v>
      </c>
      <c r="C41" s="163"/>
      <c r="D41" s="73">
        <v>104</v>
      </c>
      <c r="F41" s="77"/>
      <c r="G41" s="77"/>
    </row>
    <row r="42" spans="2:7" x14ac:dyDescent="0.2">
      <c r="B42" s="27" t="s">
        <v>17</v>
      </c>
      <c r="C42" s="163"/>
      <c r="D42" s="73">
        <v>11.9</v>
      </c>
      <c r="F42" s="77"/>
      <c r="G42" s="77"/>
    </row>
    <row r="43" spans="2:7" x14ac:dyDescent="0.2">
      <c r="B43" s="27" t="s">
        <v>18</v>
      </c>
      <c r="C43" s="163"/>
      <c r="D43" s="73">
        <v>201</v>
      </c>
      <c r="F43" s="77"/>
      <c r="G43" s="77"/>
    </row>
    <row r="44" spans="2:7" x14ac:dyDescent="0.2">
      <c r="B44" s="27" t="s">
        <v>19</v>
      </c>
      <c r="C44" s="163"/>
      <c r="D44" s="73">
        <v>21.4</v>
      </c>
      <c r="F44" s="77"/>
      <c r="G44" s="77"/>
    </row>
    <row r="45" spans="2:7" x14ac:dyDescent="0.2">
      <c r="B45" s="27" t="s">
        <v>20</v>
      </c>
      <c r="C45" s="163"/>
      <c r="D45" s="73">
        <v>68.099999999999994</v>
      </c>
      <c r="F45" s="77"/>
      <c r="G45" s="77"/>
    </row>
    <row r="46" spans="2:7" x14ac:dyDescent="0.2">
      <c r="B46" s="27" t="s">
        <v>21</v>
      </c>
      <c r="C46" s="163"/>
      <c r="D46" s="73">
        <v>82.8</v>
      </c>
      <c r="F46" s="77"/>
      <c r="G46" s="77"/>
    </row>
    <row r="47" spans="2:7" x14ac:dyDescent="0.2">
      <c r="B47" s="27" t="s">
        <v>22</v>
      </c>
      <c r="C47" s="163"/>
      <c r="D47" s="73">
        <v>49.3</v>
      </c>
      <c r="F47" s="77"/>
      <c r="G47" s="77"/>
    </row>
    <row r="48" spans="2:7" x14ac:dyDescent="0.2">
      <c r="B48" s="27" t="s">
        <v>23</v>
      </c>
      <c r="C48" s="163"/>
      <c r="D48" s="73">
        <v>171</v>
      </c>
      <c r="F48" s="77"/>
      <c r="G48" s="77"/>
    </row>
    <row r="49" spans="2:7" x14ac:dyDescent="0.2">
      <c r="B49" s="27" t="s">
        <v>24</v>
      </c>
      <c r="C49" s="163"/>
      <c r="D49" s="73">
        <v>185</v>
      </c>
      <c r="F49" s="77"/>
      <c r="G49" s="77"/>
    </row>
    <row r="50" spans="2:7" x14ac:dyDescent="0.2">
      <c r="B50" s="27" t="s">
        <v>25</v>
      </c>
      <c r="C50" s="163"/>
      <c r="D50" s="73"/>
      <c r="F50" s="77"/>
      <c r="G50" s="77"/>
    </row>
    <row r="51" spans="2:7" x14ac:dyDescent="0.2">
      <c r="B51" s="27" t="s">
        <v>26</v>
      </c>
      <c r="C51" s="163"/>
      <c r="D51" s="73">
        <v>0.23</v>
      </c>
      <c r="F51" s="77"/>
      <c r="G51" s="77"/>
    </row>
    <row r="52" spans="2:7" x14ac:dyDescent="0.2">
      <c r="B52" s="27" t="s">
        <v>27</v>
      </c>
      <c r="C52" s="163"/>
      <c r="D52" s="73">
        <v>0.26</v>
      </c>
      <c r="F52" s="77"/>
      <c r="G52" s="77"/>
    </row>
    <row r="53" spans="2:7" x14ac:dyDescent="0.2">
      <c r="B53" s="27" t="s">
        <v>28</v>
      </c>
      <c r="C53" s="163"/>
      <c r="D53" s="73">
        <v>0.13</v>
      </c>
      <c r="F53" s="77"/>
      <c r="G53" s="77"/>
    </row>
    <row r="54" spans="2:7" x14ac:dyDescent="0.2">
      <c r="B54" s="27" t="s">
        <v>29</v>
      </c>
      <c r="C54" s="163"/>
      <c r="D54" s="73">
        <v>0.09</v>
      </c>
      <c r="F54" s="77"/>
      <c r="G54" s="77"/>
    </row>
    <row r="55" spans="2:7" x14ac:dyDescent="0.2">
      <c r="B55" s="27" t="s">
        <v>30</v>
      </c>
      <c r="C55" s="163"/>
      <c r="D55" s="73">
        <v>0.15</v>
      </c>
      <c r="F55" s="77"/>
      <c r="G55" s="77"/>
    </row>
    <row r="56" spans="2:7" x14ac:dyDescent="0.2">
      <c r="B56" s="27" t="s">
        <v>31</v>
      </c>
      <c r="C56" s="163"/>
      <c r="D56" s="73">
        <v>0.13</v>
      </c>
      <c r="F56" s="77"/>
      <c r="G56" s="77"/>
    </row>
    <row r="57" spans="2:7" x14ac:dyDescent="0.2">
      <c r="B57" s="27" t="s">
        <v>32</v>
      </c>
      <c r="C57" s="163"/>
      <c r="D57" s="73"/>
      <c r="F57" s="77"/>
      <c r="G57" s="77"/>
    </row>
    <row r="58" spans="2:7" x14ac:dyDescent="0.2">
      <c r="B58" s="27" t="s">
        <v>33</v>
      </c>
      <c r="C58" s="163"/>
      <c r="D58" s="73"/>
      <c r="F58" s="77"/>
      <c r="G58" s="77"/>
    </row>
    <row r="59" spans="2:7" x14ac:dyDescent="0.2">
      <c r="B59" s="27" t="s">
        <v>34</v>
      </c>
      <c r="C59" s="163"/>
      <c r="D59" s="73"/>
      <c r="F59" s="77"/>
      <c r="G59" s="77"/>
    </row>
    <row r="60" spans="2:7" x14ac:dyDescent="0.2">
      <c r="B60" s="27" t="s">
        <v>35</v>
      </c>
      <c r="C60" s="163"/>
      <c r="D60" s="73"/>
      <c r="F60" s="77"/>
      <c r="G60" s="77"/>
    </row>
    <row r="61" spans="2:7" x14ac:dyDescent="0.2">
      <c r="B61" s="27" t="s">
        <v>36</v>
      </c>
      <c r="C61" s="163"/>
      <c r="D61" s="73"/>
      <c r="F61" s="77"/>
      <c r="G61" s="77"/>
    </row>
    <row r="62" spans="2:7" x14ac:dyDescent="0.2">
      <c r="B62" s="27" t="s">
        <v>37</v>
      </c>
      <c r="C62" s="163"/>
      <c r="D62" s="73"/>
      <c r="F62" s="77"/>
      <c r="G62" s="77"/>
    </row>
    <row r="63" spans="2:7" x14ac:dyDescent="0.2">
      <c r="B63" s="27" t="s">
        <v>38</v>
      </c>
      <c r="C63" s="163"/>
      <c r="D63" s="73"/>
      <c r="F63" s="77"/>
      <c r="G63" s="77"/>
    </row>
    <row r="64" spans="2:7" x14ac:dyDescent="0.2">
      <c r="B64" s="27" t="s">
        <v>39</v>
      </c>
      <c r="C64" s="163"/>
      <c r="D64" s="73"/>
      <c r="F64" s="77"/>
      <c r="G64" s="77"/>
    </row>
    <row r="65" spans="2:7" x14ac:dyDescent="0.2">
      <c r="B65" s="27" t="s">
        <v>40</v>
      </c>
      <c r="C65" s="163"/>
      <c r="D65" s="73"/>
      <c r="F65" s="77"/>
      <c r="G65" s="77"/>
    </row>
    <row r="66" spans="2:7" x14ac:dyDescent="0.2">
      <c r="B66" s="27" t="s">
        <v>41</v>
      </c>
      <c r="C66" s="163"/>
      <c r="D66" s="73"/>
      <c r="F66" s="77"/>
      <c r="G66" s="77"/>
    </row>
    <row r="67" spans="2:7" x14ac:dyDescent="0.2">
      <c r="B67" s="27" t="s">
        <v>42</v>
      </c>
      <c r="C67" s="163"/>
      <c r="D67" s="73" t="s">
        <v>280</v>
      </c>
      <c r="F67" s="77"/>
      <c r="G67" s="77"/>
    </row>
    <row r="68" spans="2:7" x14ac:dyDescent="0.2">
      <c r="B68" s="27" t="s">
        <v>43</v>
      </c>
      <c r="C68" s="163"/>
      <c r="D68" s="73"/>
      <c r="F68" s="77"/>
      <c r="G68" s="77"/>
    </row>
    <row r="69" spans="2:7" x14ac:dyDescent="0.2">
      <c r="B69" s="27" t="s">
        <v>44</v>
      </c>
      <c r="C69" s="163"/>
      <c r="D69" s="73"/>
      <c r="F69" s="77"/>
      <c r="G69" s="77"/>
    </row>
    <row r="70" spans="2:7" x14ac:dyDescent="0.2">
      <c r="B70" s="27" t="s">
        <v>45</v>
      </c>
      <c r="C70" s="163"/>
      <c r="D70" s="73"/>
      <c r="F70" s="77"/>
      <c r="G70" s="77"/>
    </row>
    <row r="71" spans="2:7" x14ac:dyDescent="0.2">
      <c r="B71" s="27" t="s">
        <v>46</v>
      </c>
      <c r="C71" s="163"/>
      <c r="D71" s="73"/>
      <c r="F71" s="77"/>
      <c r="G71" s="77"/>
    </row>
    <row r="72" spans="2:7" x14ac:dyDescent="0.2">
      <c r="B72" s="27" t="s">
        <v>47</v>
      </c>
      <c r="C72" s="163"/>
      <c r="D72" s="73"/>
      <c r="F72" s="77"/>
      <c r="G72" s="77"/>
    </row>
    <row r="73" spans="2:7" x14ac:dyDescent="0.2">
      <c r="B73" s="27" t="s">
        <v>48</v>
      </c>
      <c r="C73" s="163"/>
      <c r="D73" s="73"/>
      <c r="F73" s="77"/>
      <c r="G73" s="77"/>
    </row>
    <row r="74" spans="2:7" x14ac:dyDescent="0.2">
      <c r="B74" s="27" t="s">
        <v>49</v>
      </c>
      <c r="C74" s="163"/>
      <c r="D74" s="73"/>
      <c r="F74" s="77"/>
      <c r="G74" s="77"/>
    </row>
    <row r="75" spans="2:7" x14ac:dyDescent="0.2">
      <c r="B75" s="27" t="s">
        <v>50</v>
      </c>
      <c r="C75" s="163"/>
      <c r="D75" s="73"/>
      <c r="F75" s="77"/>
      <c r="G75" s="77"/>
    </row>
    <row r="76" spans="2:7" x14ac:dyDescent="0.2">
      <c r="B76" s="27" t="s">
        <v>51</v>
      </c>
      <c r="C76" s="163"/>
      <c r="D76" s="73"/>
      <c r="F76" s="77"/>
      <c r="G76" s="77"/>
    </row>
    <row r="77" spans="2:7" x14ac:dyDescent="0.2">
      <c r="B77" s="27" t="s">
        <v>52</v>
      </c>
      <c r="C77" s="163"/>
      <c r="D77" s="73"/>
    </row>
    <row r="78" spans="2:7" x14ac:dyDescent="0.2">
      <c r="B78" s="27" t="s">
        <v>53</v>
      </c>
      <c r="C78" s="163"/>
      <c r="D78" s="73"/>
    </row>
    <row r="79" spans="2:7" x14ac:dyDescent="0.2">
      <c r="B79" s="27" t="s">
        <v>54</v>
      </c>
      <c r="C79" s="163"/>
      <c r="D79" s="73"/>
    </row>
    <row r="80" spans="2:7" x14ac:dyDescent="0.2">
      <c r="B80" s="27" t="s">
        <v>55</v>
      </c>
      <c r="C80" s="163"/>
      <c r="D80" s="73"/>
    </row>
    <row r="81" spans="2:4" x14ac:dyDescent="0.2">
      <c r="B81" s="27" t="s">
        <v>56</v>
      </c>
      <c r="C81" s="163"/>
      <c r="D81" s="73"/>
    </row>
    <row r="82" spans="2:4" x14ac:dyDescent="0.2">
      <c r="B82" s="27" t="s">
        <v>57</v>
      </c>
      <c r="C82" s="163"/>
      <c r="D82" s="73"/>
    </row>
    <row r="83" spans="2:4" x14ac:dyDescent="0.2">
      <c r="B83" s="27" t="s">
        <v>58</v>
      </c>
      <c r="C83" s="163"/>
      <c r="D83" s="73"/>
    </row>
    <row r="84" spans="2:4" x14ac:dyDescent="0.2">
      <c r="B84" s="27" t="s">
        <v>59</v>
      </c>
      <c r="C84" s="163"/>
      <c r="D84" s="73"/>
    </row>
    <row r="85" spans="2:4" x14ac:dyDescent="0.2">
      <c r="B85" s="27" t="s">
        <v>60</v>
      </c>
      <c r="C85" s="163"/>
      <c r="D85" s="73"/>
    </row>
    <row r="86" spans="2:4" x14ac:dyDescent="0.2">
      <c r="B86" s="27" t="s">
        <v>61</v>
      </c>
      <c r="C86" s="163"/>
      <c r="D86" s="73"/>
    </row>
    <row r="87" spans="2:4" x14ac:dyDescent="0.2">
      <c r="B87" s="27" t="s">
        <v>62</v>
      </c>
      <c r="C87" s="163"/>
      <c r="D87" s="73"/>
    </row>
    <row r="88" spans="2:4" x14ac:dyDescent="0.2">
      <c r="B88" s="27" t="s">
        <v>63</v>
      </c>
      <c r="C88" s="163"/>
      <c r="D88" s="73"/>
    </row>
    <row r="89" spans="2:4" x14ac:dyDescent="0.2">
      <c r="B89" s="27" t="s">
        <v>64</v>
      </c>
      <c r="C89" s="163"/>
      <c r="D89" s="73"/>
    </row>
    <row r="90" spans="2:4" x14ac:dyDescent="0.2">
      <c r="B90" s="27" t="s">
        <v>65</v>
      </c>
      <c r="C90" s="163"/>
      <c r="D90" s="73"/>
    </row>
    <row r="91" spans="2:4" x14ac:dyDescent="0.2">
      <c r="B91" s="27" t="s">
        <v>66</v>
      </c>
      <c r="C91" s="163"/>
      <c r="D91" s="73"/>
    </row>
    <row r="92" spans="2:4" x14ac:dyDescent="0.2">
      <c r="B92" s="27" t="s">
        <v>67</v>
      </c>
      <c r="C92" s="163"/>
      <c r="D92" s="73"/>
    </row>
    <row r="93" spans="2:4" x14ac:dyDescent="0.2">
      <c r="B93" s="27" t="s">
        <v>68</v>
      </c>
      <c r="C93" s="163"/>
      <c r="D93" s="73"/>
    </row>
    <row r="94" spans="2:4" x14ac:dyDescent="0.2">
      <c r="B94" s="27" t="s">
        <v>69</v>
      </c>
      <c r="C94" s="163"/>
      <c r="D94" s="73"/>
    </row>
    <row r="95" spans="2:4" x14ac:dyDescent="0.2">
      <c r="B95" s="27" t="s">
        <v>70</v>
      </c>
      <c r="C95" s="163"/>
      <c r="D95" s="73"/>
    </row>
    <row r="96" spans="2:4" ht="13.5" thickBot="1" x14ac:dyDescent="0.25">
      <c r="B96" s="57" t="s">
        <v>71</v>
      </c>
      <c r="C96" s="164"/>
      <c r="D96" s="75"/>
    </row>
    <row r="97" spans="2:9" ht="13.5" thickBot="1" x14ac:dyDescent="0.25"/>
    <row r="98" spans="2:9" x14ac:dyDescent="0.2">
      <c r="B98" s="134" t="s">
        <v>190</v>
      </c>
      <c r="C98" s="135"/>
      <c r="D98" s="135"/>
      <c r="E98" s="136"/>
      <c r="F98" s="136"/>
      <c r="G98" s="136"/>
      <c r="H98" s="136"/>
      <c r="I98" s="137"/>
    </row>
    <row r="99" spans="2:9" x14ac:dyDescent="0.2">
      <c r="B99" s="138"/>
      <c r="C99" s="139"/>
      <c r="D99" s="139"/>
      <c r="E99" s="140"/>
      <c r="F99" s="140"/>
      <c r="G99" s="140"/>
      <c r="H99" s="140"/>
      <c r="I99" s="141"/>
    </row>
    <row r="100" spans="2:9" x14ac:dyDescent="0.2">
      <c r="B100" s="138"/>
      <c r="C100" s="139"/>
      <c r="D100" s="139"/>
      <c r="E100" s="140"/>
      <c r="F100" s="140"/>
      <c r="G100" s="140"/>
      <c r="H100" s="140"/>
      <c r="I100" s="141"/>
    </row>
    <row r="101" spans="2:9" x14ac:dyDescent="0.2">
      <c r="B101" s="138"/>
      <c r="C101" s="139"/>
      <c r="D101" s="139"/>
      <c r="E101" s="140"/>
      <c r="F101" s="140"/>
      <c r="G101" s="140"/>
      <c r="H101" s="140"/>
      <c r="I101" s="141"/>
    </row>
    <row r="102" spans="2:9" x14ac:dyDescent="0.2">
      <c r="B102" s="142"/>
      <c r="C102" s="139"/>
      <c r="D102" s="139"/>
      <c r="E102" s="140"/>
      <c r="F102" s="140"/>
      <c r="G102" s="140"/>
      <c r="H102" s="140"/>
      <c r="I102" s="141"/>
    </row>
    <row r="103" spans="2:9" x14ac:dyDescent="0.2">
      <c r="B103" s="142"/>
      <c r="C103" s="139"/>
      <c r="D103" s="139"/>
      <c r="E103" s="140"/>
      <c r="F103" s="140"/>
      <c r="G103" s="140"/>
      <c r="H103" s="140"/>
      <c r="I103" s="141"/>
    </row>
    <row r="104" spans="2:9" x14ac:dyDescent="0.2">
      <c r="B104" s="142"/>
      <c r="C104" s="139"/>
      <c r="D104" s="139"/>
      <c r="E104" s="140"/>
      <c r="F104" s="140"/>
      <c r="G104" s="140"/>
      <c r="H104" s="140"/>
      <c r="I104" s="141"/>
    </row>
    <row r="105" spans="2:9" ht="13.5" thickBot="1" x14ac:dyDescent="0.25">
      <c r="B105" s="143"/>
      <c r="C105" s="144"/>
      <c r="D105" s="144"/>
      <c r="E105" s="145"/>
      <c r="F105" s="145"/>
      <c r="G105" s="145"/>
      <c r="H105" s="145"/>
      <c r="I105" s="146"/>
    </row>
  </sheetData>
  <sheetProtection password="EE11"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4" priority="28" operator="greaterThanOrEqual">
      <formula>70</formula>
    </cfRule>
    <cfRule type="cellIs" dxfId="23" priority="29" operator="greaterThanOrEqual">
      <formula>20</formula>
    </cfRule>
  </conditionalFormatting>
  <conditionalFormatting sqref="D19">
    <cfRule type="cellIs" dxfId="22" priority="26" operator="greaterThanOrEqual">
      <formula>4</formula>
    </cfRule>
    <cfRule type="cellIs" dxfId="21" priority="27" operator="greaterThanOrEqual">
      <formula>0.4</formula>
    </cfRule>
  </conditionalFormatting>
  <conditionalFormatting sqref="D20">
    <cfRule type="cellIs" dxfId="20" priority="24" operator="greaterThanOrEqual">
      <formula>370</formula>
    </cfRule>
    <cfRule type="cellIs" dxfId="19" priority="25" operator="greaterThanOrEqual">
      <formula>50</formula>
    </cfRule>
  </conditionalFormatting>
  <conditionalFormatting sqref="D21">
    <cfRule type="cellIs" dxfId="18" priority="22" operator="greaterThanOrEqual">
      <formula>300</formula>
    </cfRule>
    <cfRule type="cellIs" dxfId="17" priority="23" operator="greaterThanOrEqual">
      <formula>30</formula>
    </cfRule>
  </conditionalFormatting>
  <conditionalFormatting sqref="D22">
    <cfRule type="cellIs" dxfId="16" priority="20" operator="greaterThanOrEqual">
      <formula>1.5</formula>
    </cfRule>
    <cfRule type="cellIs" dxfId="15" priority="21" operator="greaterThanOrEqual">
      <formula>0.25</formula>
    </cfRule>
  </conditionalFormatting>
  <conditionalFormatting sqref="D23">
    <cfRule type="cellIs" dxfId="14" priority="18" operator="greaterThanOrEqual">
      <formula>150</formula>
    </cfRule>
    <cfRule type="cellIs" dxfId="13" priority="19" operator="greaterThanOrEqual">
      <formula>30</formula>
    </cfRule>
  </conditionalFormatting>
  <conditionalFormatting sqref="D24">
    <cfRule type="cellIs" dxfId="12" priority="16" operator="greaterThanOrEqual">
      <formula>400</formula>
    </cfRule>
    <cfRule type="cellIs" dxfId="11" priority="17" operator="greaterThanOrEqual">
      <formula>50</formula>
    </cfRule>
  </conditionalFormatting>
  <conditionalFormatting sqref="D25">
    <cfRule type="cellIs" dxfId="10" priority="14" operator="greaterThanOrEqual">
      <formula>600</formula>
    </cfRule>
    <cfRule type="cellIs" dxfId="9" priority="15" operator="greaterThanOrEqual">
      <formula>130</formula>
    </cfRule>
  </conditionalFormatting>
  <conditionalFormatting sqref="D28:D41">
    <cfRule type="cellIs" dxfId="8" priority="13" operator="greaterThanOrEqual">
      <formula>100</formula>
    </cfRule>
  </conditionalFormatting>
  <conditionalFormatting sqref="D43:D49">
    <cfRule type="cellIs" dxfId="7" priority="11"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V87" sqref="V87"/>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48"/>
    </row>
    <row r="3" spans="2:19" ht="12.75" customHeight="1" x14ac:dyDescent="0.2">
      <c r="B3" s="86" t="s">
        <v>234</v>
      </c>
      <c r="C3" s="147"/>
      <c r="D3" s="147"/>
      <c r="E3" s="147"/>
      <c r="F3" s="147"/>
      <c r="G3" s="147"/>
      <c r="H3" s="147"/>
      <c r="I3" s="147"/>
      <c r="J3" s="194"/>
      <c r="K3" s="52"/>
      <c r="L3" s="52"/>
      <c r="M3" s="52"/>
      <c r="N3" s="52"/>
      <c r="O3" s="52"/>
      <c r="P3" s="52"/>
      <c r="Q3" s="52"/>
      <c r="R3" s="52"/>
      <c r="S3" s="4"/>
    </row>
    <row r="4" spans="2:19" x14ac:dyDescent="0.2">
      <c r="B4" s="89"/>
      <c r="C4" s="150"/>
      <c r="D4" s="150"/>
      <c r="E4" s="150"/>
      <c r="F4" s="150"/>
      <c r="G4" s="150"/>
      <c r="H4" s="150"/>
      <c r="I4" s="150"/>
      <c r="J4" s="195"/>
      <c r="K4" s="52"/>
      <c r="L4" s="52"/>
      <c r="M4" s="52"/>
      <c r="N4" s="52"/>
      <c r="O4" s="52"/>
      <c r="P4" s="52"/>
      <c r="Q4" s="52"/>
      <c r="R4" s="52"/>
      <c r="S4" s="4"/>
    </row>
    <row r="5" spans="2:19" ht="13.5" thickBot="1" x14ac:dyDescent="0.25">
      <c r="B5" s="153"/>
      <c r="C5" s="154"/>
      <c r="D5" s="154"/>
      <c r="E5" s="154"/>
      <c r="F5" s="154"/>
      <c r="G5" s="154"/>
      <c r="H5" s="154"/>
      <c r="I5" s="154"/>
      <c r="J5" s="196"/>
      <c r="K5" s="52"/>
      <c r="L5" s="52"/>
      <c r="M5" s="52"/>
      <c r="N5" s="52"/>
      <c r="O5" s="52"/>
      <c r="P5" s="52"/>
      <c r="Q5" s="52"/>
      <c r="R5" s="52"/>
      <c r="S5" s="4"/>
    </row>
    <row r="6" spans="2:19" x14ac:dyDescent="0.2">
      <c r="E6" s="4"/>
      <c r="F6" s="4"/>
      <c r="G6" s="4"/>
      <c r="H6" s="4"/>
      <c r="I6" s="4"/>
      <c r="J6" s="4"/>
      <c r="K6" s="4"/>
      <c r="L6" s="4"/>
      <c r="M6" s="4"/>
      <c r="N6" s="4"/>
      <c r="O6" s="4"/>
      <c r="P6" s="4"/>
      <c r="Q6" s="4"/>
      <c r="R6" s="4"/>
      <c r="S6" s="4"/>
    </row>
    <row r="7" spans="2:19" ht="13.5" thickBot="1" x14ac:dyDescent="0.25">
      <c r="B7" s="3" t="s">
        <v>258</v>
      </c>
      <c r="C7" s="3"/>
    </row>
    <row r="8" spans="2:19" x14ac:dyDescent="0.2">
      <c r="B8" s="209" t="s">
        <v>223</v>
      </c>
      <c r="C8" s="210"/>
      <c r="D8" s="197" t="s">
        <v>282</v>
      </c>
      <c r="E8" s="198"/>
      <c r="F8" s="198"/>
      <c r="G8" s="198"/>
      <c r="H8" s="198"/>
      <c r="I8" s="198"/>
      <c r="J8" s="199"/>
    </row>
    <row r="9" spans="2:19" ht="13.5" thickBot="1" x14ac:dyDescent="0.25">
      <c r="B9" s="211" t="s">
        <v>224</v>
      </c>
      <c r="C9" s="212"/>
      <c r="D9" s="200">
        <v>2018</v>
      </c>
      <c r="E9" s="201"/>
      <c r="F9" s="201"/>
      <c r="G9" s="201"/>
      <c r="H9" s="201"/>
      <c r="I9" s="201"/>
      <c r="J9" s="202"/>
    </row>
    <row r="10" spans="2:19" ht="13.5" thickBot="1" x14ac:dyDescent="0.25"/>
    <row r="11" spans="2:19" ht="39.75" customHeight="1" x14ac:dyDescent="0.2">
      <c r="B11" s="66" t="s">
        <v>88</v>
      </c>
      <c r="C11" s="67" t="s">
        <v>238</v>
      </c>
      <c r="D11" s="213" t="s">
        <v>227</v>
      </c>
      <c r="E11" s="214"/>
      <c r="F11" s="214"/>
      <c r="G11" s="214"/>
      <c r="H11" s="214"/>
      <c r="I11" s="214"/>
      <c r="J11" s="76" t="s">
        <v>164</v>
      </c>
    </row>
    <row r="12" spans="2:19" ht="25.5" customHeight="1" x14ac:dyDescent="0.2">
      <c r="B12" s="68" t="s">
        <v>89</v>
      </c>
      <c r="C12" s="55" t="s">
        <v>239</v>
      </c>
      <c r="D12" s="175" t="s">
        <v>228</v>
      </c>
      <c r="E12" s="176"/>
      <c r="F12" s="176"/>
      <c r="G12" s="176"/>
      <c r="H12" s="176"/>
      <c r="I12" s="177"/>
      <c r="J12" s="73" t="s">
        <v>164</v>
      </c>
    </row>
    <row r="13" spans="2:19" ht="52.5" customHeight="1" x14ac:dyDescent="0.2">
      <c r="B13" s="68" t="s">
        <v>90</v>
      </c>
      <c r="C13" s="55" t="s">
        <v>240</v>
      </c>
      <c r="D13" s="173" t="s">
        <v>229</v>
      </c>
      <c r="E13" s="174"/>
      <c r="F13" s="174"/>
      <c r="G13" s="174"/>
      <c r="H13" s="174"/>
      <c r="I13" s="174"/>
      <c r="J13" s="73" t="s">
        <v>164</v>
      </c>
    </row>
    <row r="14" spans="2:19" ht="39.75" customHeight="1" x14ac:dyDescent="0.2">
      <c r="B14" s="68" t="s">
        <v>91</v>
      </c>
      <c r="C14" s="55" t="s">
        <v>241</v>
      </c>
      <c r="D14" s="173" t="s">
        <v>230</v>
      </c>
      <c r="E14" s="174"/>
      <c r="F14" s="174"/>
      <c r="G14" s="174"/>
      <c r="H14" s="174"/>
      <c r="I14" s="174"/>
      <c r="J14" s="73" t="s">
        <v>164</v>
      </c>
    </row>
    <row r="15" spans="2:19" ht="29.25" customHeight="1" x14ac:dyDescent="0.2">
      <c r="B15" s="68" t="s">
        <v>92</v>
      </c>
      <c r="C15" s="55" t="s">
        <v>242</v>
      </c>
      <c r="D15" s="173" t="s">
        <v>257</v>
      </c>
      <c r="E15" s="174"/>
      <c r="F15" s="174"/>
      <c r="G15" s="174"/>
      <c r="H15" s="174"/>
      <c r="I15" s="174"/>
      <c r="J15" s="73" t="s">
        <v>164</v>
      </c>
    </row>
    <row r="16" spans="2:19" ht="27.75" customHeight="1" x14ac:dyDescent="0.2">
      <c r="B16" s="68" t="s">
        <v>93</v>
      </c>
      <c r="C16" s="55" t="s">
        <v>243</v>
      </c>
      <c r="D16" s="179" t="s">
        <v>235</v>
      </c>
      <c r="E16" s="180"/>
      <c r="F16" s="180"/>
      <c r="G16" s="180"/>
      <c r="H16" s="180"/>
      <c r="I16" s="180"/>
      <c r="J16" s="73" t="s">
        <v>164</v>
      </c>
    </row>
    <row r="17" spans="2:18" ht="27.75" customHeight="1" x14ac:dyDescent="0.2">
      <c r="B17" s="68" t="s">
        <v>94</v>
      </c>
      <c r="C17" s="55" t="s">
        <v>244</v>
      </c>
      <c r="D17" s="179" t="s">
        <v>236</v>
      </c>
      <c r="E17" s="180"/>
      <c r="F17" s="180"/>
      <c r="G17" s="180"/>
      <c r="H17" s="180"/>
      <c r="I17" s="180"/>
      <c r="J17" s="73" t="s">
        <v>164</v>
      </c>
    </row>
    <row r="18" spans="2:18" ht="39.75" customHeight="1" x14ac:dyDescent="0.2">
      <c r="B18" s="68" t="s">
        <v>95</v>
      </c>
      <c r="C18" s="55" t="s">
        <v>245</v>
      </c>
      <c r="D18" s="179" t="s">
        <v>237</v>
      </c>
      <c r="E18" s="180"/>
      <c r="F18" s="180"/>
      <c r="G18" s="180"/>
      <c r="H18" s="180"/>
      <c r="I18" s="180"/>
      <c r="J18" s="73" t="s">
        <v>164</v>
      </c>
    </row>
    <row r="19" spans="2:18" ht="15" customHeight="1" thickBot="1" x14ac:dyDescent="0.25">
      <c r="B19" s="69" t="s">
        <v>96</v>
      </c>
      <c r="C19" s="65" t="s">
        <v>246</v>
      </c>
      <c r="D19" s="181" t="s">
        <v>231</v>
      </c>
      <c r="E19" s="182"/>
      <c r="F19" s="182"/>
      <c r="G19" s="182"/>
      <c r="H19" s="182"/>
      <c r="I19" s="182"/>
      <c r="J19" s="73" t="s">
        <v>283</v>
      </c>
    </row>
    <row r="20" spans="2:18" ht="39.950000000000003" customHeight="1" x14ac:dyDescent="0.2">
      <c r="B20" s="68" t="s">
        <v>97</v>
      </c>
      <c r="C20" s="55" t="s">
        <v>247</v>
      </c>
      <c r="D20" s="173" t="s">
        <v>137</v>
      </c>
      <c r="E20" s="178"/>
      <c r="F20" s="178"/>
      <c r="G20" s="178"/>
      <c r="H20" s="178"/>
      <c r="I20" s="178"/>
      <c r="J20" s="206" t="s">
        <v>284</v>
      </c>
      <c r="K20" s="207"/>
      <c r="L20" s="207"/>
      <c r="M20" s="207"/>
      <c r="N20" s="207"/>
      <c r="O20" s="207"/>
      <c r="P20" s="207"/>
      <c r="Q20" s="207"/>
      <c r="R20" s="208"/>
    </row>
    <row r="21" spans="2:18" ht="39.950000000000003" customHeight="1" x14ac:dyDescent="0.2">
      <c r="B21" s="68" t="s">
        <v>98</v>
      </c>
      <c r="C21" s="55" t="s">
        <v>248</v>
      </c>
      <c r="D21" s="173" t="s">
        <v>138</v>
      </c>
      <c r="E21" s="178"/>
      <c r="F21" s="178"/>
      <c r="G21" s="178"/>
      <c r="H21" s="178"/>
      <c r="I21" s="178"/>
      <c r="J21" s="203" t="s">
        <v>285</v>
      </c>
      <c r="K21" s="204"/>
      <c r="L21" s="204"/>
      <c r="M21" s="204"/>
      <c r="N21" s="204"/>
      <c r="O21" s="204"/>
      <c r="P21" s="204"/>
      <c r="Q21" s="204"/>
      <c r="R21" s="205"/>
    </row>
    <row r="22" spans="2:18" ht="39.950000000000003" customHeight="1" x14ac:dyDescent="0.2">
      <c r="B22" s="68" t="s">
        <v>99</v>
      </c>
      <c r="C22" s="55" t="s">
        <v>249</v>
      </c>
      <c r="D22" s="173" t="s">
        <v>139</v>
      </c>
      <c r="E22" s="178"/>
      <c r="F22" s="178"/>
      <c r="G22" s="178"/>
      <c r="H22" s="178"/>
      <c r="I22" s="178"/>
      <c r="J22" s="203" t="s">
        <v>286</v>
      </c>
      <c r="K22" s="204"/>
      <c r="L22" s="204"/>
      <c r="M22" s="204"/>
      <c r="N22" s="204"/>
      <c r="O22" s="204"/>
      <c r="P22" s="204"/>
      <c r="Q22" s="204"/>
      <c r="R22" s="205"/>
    </row>
    <row r="23" spans="2:18" ht="39.950000000000003" customHeight="1" x14ac:dyDescent="0.2">
      <c r="B23" s="68" t="s">
        <v>100</v>
      </c>
      <c r="C23" s="55" t="s">
        <v>250</v>
      </c>
      <c r="D23" s="173" t="s">
        <v>140</v>
      </c>
      <c r="E23" s="178"/>
      <c r="F23" s="178"/>
      <c r="G23" s="178"/>
      <c r="H23" s="178"/>
      <c r="I23" s="178"/>
      <c r="J23" s="203" t="s">
        <v>287</v>
      </c>
      <c r="K23" s="204"/>
      <c r="L23" s="204"/>
      <c r="M23" s="204"/>
      <c r="N23" s="204"/>
      <c r="O23" s="204"/>
      <c r="P23" s="204"/>
      <c r="Q23" s="204"/>
      <c r="R23" s="205"/>
    </row>
    <row r="24" spans="2:18" ht="39.950000000000003" customHeight="1" x14ac:dyDescent="0.2">
      <c r="B24" s="68" t="s">
        <v>101</v>
      </c>
      <c r="C24" s="55" t="s">
        <v>251</v>
      </c>
      <c r="D24" s="173" t="s">
        <v>141</v>
      </c>
      <c r="E24" s="174"/>
      <c r="F24" s="174"/>
      <c r="G24" s="174"/>
      <c r="H24" s="174"/>
      <c r="I24" s="174"/>
      <c r="J24" s="203" t="s">
        <v>288</v>
      </c>
      <c r="K24" s="204"/>
      <c r="L24" s="204"/>
      <c r="M24" s="204"/>
      <c r="N24" s="204"/>
      <c r="O24" s="204"/>
      <c r="P24" s="204"/>
      <c r="Q24" s="204"/>
      <c r="R24" s="205"/>
    </row>
    <row r="25" spans="2:18" ht="39.950000000000003" customHeight="1" x14ac:dyDescent="0.2">
      <c r="B25" s="68" t="s">
        <v>102</v>
      </c>
      <c r="C25" s="55" t="s">
        <v>252</v>
      </c>
      <c r="D25" s="173" t="s">
        <v>142</v>
      </c>
      <c r="E25" s="174"/>
      <c r="F25" s="174"/>
      <c r="G25" s="174"/>
      <c r="H25" s="174"/>
      <c r="I25" s="174"/>
      <c r="J25" s="203" t="s">
        <v>289</v>
      </c>
      <c r="K25" s="204"/>
      <c r="L25" s="204"/>
      <c r="M25" s="204"/>
      <c r="N25" s="204"/>
      <c r="O25" s="204"/>
      <c r="P25" s="204"/>
      <c r="Q25" s="204"/>
      <c r="R25" s="205"/>
    </row>
    <row r="26" spans="2:18" ht="39.950000000000003" customHeight="1" x14ac:dyDescent="0.2">
      <c r="B26" s="68" t="s">
        <v>103</v>
      </c>
      <c r="C26" s="55" t="s">
        <v>253</v>
      </c>
      <c r="D26" s="173" t="s">
        <v>143</v>
      </c>
      <c r="E26" s="174"/>
      <c r="F26" s="174"/>
      <c r="G26" s="174"/>
      <c r="H26" s="174"/>
      <c r="I26" s="174"/>
      <c r="J26" s="203" t="s">
        <v>290</v>
      </c>
      <c r="K26" s="204"/>
      <c r="L26" s="204"/>
      <c r="M26" s="204"/>
      <c r="N26" s="204"/>
      <c r="O26" s="204"/>
      <c r="P26" s="204"/>
      <c r="Q26" s="204"/>
      <c r="R26" s="205"/>
    </row>
    <row r="27" spans="2:18" ht="39.950000000000003" customHeight="1" x14ac:dyDescent="0.2">
      <c r="B27" s="68" t="s">
        <v>104</v>
      </c>
      <c r="C27" s="55" t="s">
        <v>254</v>
      </c>
      <c r="D27" s="173" t="s">
        <v>144</v>
      </c>
      <c r="E27" s="174"/>
      <c r="F27" s="174"/>
      <c r="G27" s="174"/>
      <c r="H27" s="174"/>
      <c r="I27" s="174"/>
      <c r="J27" s="203" t="s">
        <v>291</v>
      </c>
      <c r="K27" s="204"/>
      <c r="L27" s="204"/>
      <c r="M27" s="204"/>
      <c r="N27" s="204"/>
      <c r="O27" s="204"/>
      <c r="P27" s="204"/>
      <c r="Q27" s="204"/>
      <c r="R27" s="205"/>
    </row>
    <row r="28" spans="2:18" ht="39.950000000000003" customHeight="1" x14ac:dyDescent="0.2">
      <c r="B28" s="68" t="s">
        <v>105</v>
      </c>
      <c r="C28" s="55" t="s">
        <v>255</v>
      </c>
      <c r="D28" s="173" t="s">
        <v>145</v>
      </c>
      <c r="E28" s="174"/>
      <c r="F28" s="174"/>
      <c r="G28" s="174"/>
      <c r="H28" s="174"/>
      <c r="I28" s="174"/>
      <c r="J28" s="203" t="s">
        <v>292</v>
      </c>
      <c r="K28" s="204"/>
      <c r="L28" s="204"/>
      <c r="M28" s="204"/>
      <c r="N28" s="204"/>
      <c r="O28" s="204"/>
      <c r="P28" s="204"/>
      <c r="Q28" s="204"/>
      <c r="R28" s="205"/>
    </row>
    <row r="29" spans="2:18" ht="39.950000000000003" customHeight="1" thickBot="1" x14ac:dyDescent="0.25">
      <c r="B29" s="70" t="s">
        <v>106</v>
      </c>
      <c r="C29" s="71" t="s">
        <v>256</v>
      </c>
      <c r="D29" s="218" t="s">
        <v>146</v>
      </c>
      <c r="E29" s="201"/>
      <c r="F29" s="201"/>
      <c r="G29" s="201"/>
      <c r="H29" s="201"/>
      <c r="I29" s="201"/>
      <c r="J29" s="215" t="s">
        <v>289</v>
      </c>
      <c r="K29" s="216"/>
      <c r="L29" s="216"/>
      <c r="M29" s="216"/>
      <c r="N29" s="216"/>
      <c r="O29" s="216"/>
      <c r="P29" s="216"/>
      <c r="Q29" s="216"/>
      <c r="R29" s="217"/>
    </row>
    <row r="31" spans="2:18" ht="13.5" thickBot="1" x14ac:dyDescent="0.25"/>
    <row r="32" spans="2:18" ht="13.5" thickBot="1" x14ac:dyDescent="0.25">
      <c r="E32" s="58" t="s">
        <v>221</v>
      </c>
      <c r="F32" s="59" t="s">
        <v>157</v>
      </c>
      <c r="G32" s="60" t="s">
        <v>158</v>
      </c>
    </row>
    <row r="33" spans="2:7" x14ac:dyDescent="0.2">
      <c r="B33" s="183" t="s">
        <v>206</v>
      </c>
      <c r="C33" s="184"/>
      <c r="D33" s="62" t="s">
        <v>209</v>
      </c>
      <c r="E33" s="72">
        <v>1.4999999999999999E-2</v>
      </c>
      <c r="F33" s="13">
        <v>4.2</v>
      </c>
      <c r="G33" s="13">
        <v>97.3</v>
      </c>
    </row>
    <row r="34" spans="2:7" x14ac:dyDescent="0.2">
      <c r="B34" s="185"/>
      <c r="C34" s="186"/>
      <c r="D34" s="53" t="s">
        <v>210</v>
      </c>
      <c r="E34" s="13">
        <v>0.5</v>
      </c>
      <c r="F34" s="13">
        <v>2.7</v>
      </c>
      <c r="G34" s="13">
        <v>98.04</v>
      </c>
    </row>
    <row r="35" spans="2:7" x14ac:dyDescent="0.2">
      <c r="B35" s="185"/>
      <c r="C35" s="186"/>
      <c r="D35" s="53" t="s">
        <v>211</v>
      </c>
      <c r="E35" s="13">
        <v>0.04</v>
      </c>
      <c r="F35" s="13">
        <v>3.6</v>
      </c>
      <c r="G35" s="13">
        <v>95.18</v>
      </c>
    </row>
    <row r="36" spans="2:7" x14ac:dyDescent="0.2">
      <c r="B36" s="185"/>
      <c r="C36" s="186"/>
      <c r="D36" s="53" t="s">
        <v>212</v>
      </c>
      <c r="E36" s="13">
        <v>0.5</v>
      </c>
      <c r="F36" s="13">
        <v>2.9</v>
      </c>
      <c r="G36" s="13">
        <v>92.61</v>
      </c>
    </row>
    <row r="37" spans="2:7" x14ac:dyDescent="0.2">
      <c r="B37" s="185"/>
      <c r="C37" s="186"/>
      <c r="D37" s="53" t="s">
        <v>213</v>
      </c>
      <c r="E37" s="13">
        <v>0.5</v>
      </c>
      <c r="F37" s="13">
        <v>3</v>
      </c>
      <c r="G37" s="13">
        <v>101.34</v>
      </c>
    </row>
    <row r="38" spans="2:7" x14ac:dyDescent="0.2">
      <c r="B38" s="185"/>
      <c r="C38" s="186"/>
      <c r="D38" s="53" t="s">
        <v>214</v>
      </c>
      <c r="E38" s="13">
        <v>2</v>
      </c>
      <c r="F38" s="13">
        <v>2.6</v>
      </c>
      <c r="G38" s="13">
        <v>94.86</v>
      </c>
    </row>
    <row r="39" spans="2:7" x14ac:dyDescent="0.2">
      <c r="B39" s="185"/>
      <c r="C39" s="186"/>
      <c r="D39" s="54" t="s">
        <v>215</v>
      </c>
      <c r="E39" s="13">
        <v>0.5</v>
      </c>
      <c r="F39" s="13">
        <v>3.1</v>
      </c>
      <c r="G39" s="13">
        <v>87.97</v>
      </c>
    </row>
    <row r="40" spans="2:7" x14ac:dyDescent="0.2">
      <c r="B40" s="185"/>
      <c r="C40" s="186"/>
      <c r="D40" s="54" t="s">
        <v>216</v>
      </c>
      <c r="E40" s="13">
        <v>0.5</v>
      </c>
      <c r="F40" s="13">
        <v>3.6</v>
      </c>
      <c r="G40" s="13">
        <v>96.26</v>
      </c>
    </row>
    <row r="41" spans="2:7" x14ac:dyDescent="0.2">
      <c r="B41" s="185"/>
      <c r="C41" s="186"/>
      <c r="D41" s="54" t="s">
        <v>217</v>
      </c>
      <c r="E41" s="13">
        <v>1E-3</v>
      </c>
      <c r="F41" s="13">
        <v>12.62</v>
      </c>
      <c r="G41" s="13">
        <v>100.65</v>
      </c>
    </row>
    <row r="42" spans="2:7" x14ac:dyDescent="0.2">
      <c r="B42" s="187"/>
      <c r="C42" s="188"/>
      <c r="D42" s="53" t="s">
        <v>218</v>
      </c>
      <c r="E42" s="13"/>
      <c r="F42" s="13"/>
      <c r="G42" s="13"/>
    </row>
    <row r="43" spans="2:7" x14ac:dyDescent="0.2">
      <c r="B43" s="189" t="s">
        <v>222</v>
      </c>
      <c r="C43" s="190"/>
      <c r="D43" s="54" t="s">
        <v>26</v>
      </c>
      <c r="E43" s="13">
        <v>0.1</v>
      </c>
      <c r="F43" s="13">
        <v>12.56</v>
      </c>
      <c r="G43" s="13">
        <v>95.55</v>
      </c>
    </row>
    <row r="44" spans="2:7" x14ac:dyDescent="0.2">
      <c r="B44" s="191"/>
      <c r="C44" s="186"/>
      <c r="D44" s="53" t="s">
        <v>46</v>
      </c>
      <c r="E44" s="13"/>
      <c r="F44" s="13"/>
      <c r="G44" s="13"/>
    </row>
    <row r="45" spans="2:7" x14ac:dyDescent="0.2">
      <c r="B45" s="191"/>
      <c r="C45" s="186"/>
      <c r="D45" s="53" t="s">
        <v>47</v>
      </c>
      <c r="E45" s="13"/>
      <c r="F45" s="13"/>
      <c r="G45" s="13"/>
    </row>
    <row r="46" spans="2:7" x14ac:dyDescent="0.2">
      <c r="B46" s="191"/>
      <c r="C46" s="186"/>
      <c r="D46" s="53" t="s">
        <v>48</v>
      </c>
      <c r="E46" s="13"/>
      <c r="F46" s="13"/>
      <c r="G46" s="13"/>
    </row>
    <row r="47" spans="2:7" x14ac:dyDescent="0.2">
      <c r="B47" s="191"/>
      <c r="C47" s="186"/>
      <c r="D47" s="53" t="s">
        <v>49</v>
      </c>
      <c r="E47" s="13"/>
      <c r="F47" s="13"/>
      <c r="G47" s="13"/>
    </row>
    <row r="48" spans="2:7" x14ac:dyDescent="0.2">
      <c r="B48" s="191"/>
      <c r="C48" s="186"/>
      <c r="D48" s="54" t="s">
        <v>27</v>
      </c>
      <c r="E48" s="13">
        <v>0.1</v>
      </c>
      <c r="F48" s="13">
        <v>6.9989999999999997</v>
      </c>
      <c r="G48" s="13">
        <v>104.3</v>
      </c>
    </row>
    <row r="49" spans="2:7" x14ac:dyDescent="0.2">
      <c r="B49" s="191"/>
      <c r="C49" s="186"/>
      <c r="D49" s="53" t="s">
        <v>50</v>
      </c>
      <c r="E49" s="13"/>
      <c r="F49" s="13"/>
      <c r="G49" s="13"/>
    </row>
    <row r="50" spans="2:7" x14ac:dyDescent="0.2">
      <c r="B50" s="191"/>
      <c r="C50" s="186"/>
      <c r="D50" s="54" t="s">
        <v>28</v>
      </c>
      <c r="E50" s="13">
        <v>0.1</v>
      </c>
      <c r="F50" s="13">
        <v>8.43</v>
      </c>
      <c r="G50" s="13">
        <v>100.2</v>
      </c>
    </row>
    <row r="51" spans="2:7" x14ac:dyDescent="0.2">
      <c r="B51" s="191"/>
      <c r="C51" s="186"/>
      <c r="D51" s="53" t="s">
        <v>33</v>
      </c>
      <c r="E51" s="13"/>
      <c r="F51" s="13"/>
      <c r="G51" s="13"/>
    </row>
    <row r="52" spans="2:7" x14ac:dyDescent="0.2">
      <c r="B52" s="191"/>
      <c r="C52" s="186"/>
      <c r="D52" s="53" t="s">
        <v>34</v>
      </c>
      <c r="E52" s="13"/>
      <c r="F52" s="13"/>
      <c r="G52" s="13"/>
    </row>
    <row r="53" spans="2:7" x14ac:dyDescent="0.2">
      <c r="B53" s="191"/>
      <c r="C53" s="186"/>
      <c r="D53" s="54" t="s">
        <v>29</v>
      </c>
      <c r="E53" s="13">
        <v>0.1</v>
      </c>
      <c r="F53" s="13">
        <v>14.61</v>
      </c>
      <c r="G53" s="13">
        <v>105.4</v>
      </c>
    </row>
    <row r="54" spans="2:7" x14ac:dyDescent="0.2">
      <c r="B54" s="191"/>
      <c r="C54" s="186"/>
      <c r="D54" s="53" t="s">
        <v>35</v>
      </c>
      <c r="E54" s="13"/>
      <c r="F54" s="13"/>
      <c r="G54" s="13"/>
    </row>
    <row r="55" spans="2:7" x14ac:dyDescent="0.2">
      <c r="B55" s="191"/>
      <c r="C55" s="186"/>
      <c r="D55" s="54" t="s">
        <v>226</v>
      </c>
      <c r="E55" s="13">
        <v>0.1</v>
      </c>
      <c r="F55" s="13">
        <v>12.93</v>
      </c>
      <c r="G55" s="13">
        <v>96.65</v>
      </c>
    </row>
    <row r="56" spans="2:7" x14ac:dyDescent="0.2">
      <c r="B56" s="191"/>
      <c r="C56" s="186"/>
      <c r="D56" s="53" t="s">
        <v>36</v>
      </c>
      <c r="E56" s="13"/>
      <c r="F56" s="13"/>
      <c r="G56" s="13"/>
    </row>
    <row r="57" spans="2:7" x14ac:dyDescent="0.2">
      <c r="B57" s="191"/>
      <c r="C57" s="186"/>
      <c r="D57" s="53" t="s">
        <v>37</v>
      </c>
      <c r="E57" s="13"/>
      <c r="F57" s="13"/>
      <c r="G57" s="13"/>
    </row>
    <row r="58" spans="2:7" x14ac:dyDescent="0.2">
      <c r="B58" s="191"/>
      <c r="C58" s="186"/>
      <c r="D58" s="53" t="s">
        <v>38</v>
      </c>
      <c r="E58" s="13"/>
      <c r="F58" s="13"/>
      <c r="G58" s="13"/>
    </row>
    <row r="59" spans="2:7" x14ac:dyDescent="0.2">
      <c r="B59" s="191"/>
      <c r="C59" s="186"/>
      <c r="D59" s="54" t="s">
        <v>31</v>
      </c>
      <c r="E59" s="13">
        <v>0.1</v>
      </c>
      <c r="F59" s="13">
        <v>7.41</v>
      </c>
      <c r="G59" s="13">
        <v>106.6</v>
      </c>
    </row>
    <row r="60" spans="2:7" x14ac:dyDescent="0.2">
      <c r="B60" s="191"/>
      <c r="C60" s="186"/>
      <c r="D60" s="53" t="s">
        <v>39</v>
      </c>
      <c r="E60" s="13"/>
      <c r="F60" s="13"/>
      <c r="G60" s="13"/>
    </row>
    <row r="61" spans="2:7" x14ac:dyDescent="0.2">
      <c r="B61" s="191"/>
      <c r="C61" s="186"/>
      <c r="D61" s="53" t="s">
        <v>40</v>
      </c>
      <c r="E61" s="13"/>
      <c r="F61" s="13"/>
      <c r="G61" s="13"/>
    </row>
    <row r="62" spans="2:7" x14ac:dyDescent="0.2">
      <c r="B62" s="191"/>
      <c r="C62" s="186"/>
      <c r="D62" s="53" t="s">
        <v>41</v>
      </c>
      <c r="E62" s="13"/>
      <c r="F62" s="13"/>
      <c r="G62" s="13"/>
    </row>
    <row r="63" spans="2:7" x14ac:dyDescent="0.2">
      <c r="B63" s="191"/>
      <c r="C63" s="186"/>
      <c r="D63" s="54" t="s">
        <v>42</v>
      </c>
      <c r="E63" s="13">
        <v>0.1</v>
      </c>
      <c r="F63" s="13">
        <v>9.85</v>
      </c>
      <c r="G63" s="13">
        <v>105.05</v>
      </c>
    </row>
    <row r="64" spans="2:7" x14ac:dyDescent="0.2">
      <c r="B64" s="191"/>
      <c r="C64" s="186"/>
      <c r="D64" s="53" t="s">
        <v>43</v>
      </c>
      <c r="E64" s="13"/>
      <c r="F64" s="13"/>
      <c r="G64" s="13"/>
    </row>
    <row r="65" spans="2:7" x14ac:dyDescent="0.2">
      <c r="B65" s="191"/>
      <c r="C65" s="186"/>
      <c r="D65" s="53" t="s">
        <v>44</v>
      </c>
      <c r="E65" s="13"/>
      <c r="F65" s="13"/>
      <c r="G65" s="13"/>
    </row>
    <row r="66" spans="2:7" x14ac:dyDescent="0.2">
      <c r="B66" s="191"/>
      <c r="C66" s="186"/>
      <c r="D66" s="53" t="s">
        <v>45</v>
      </c>
      <c r="E66" s="13"/>
      <c r="F66" s="13"/>
      <c r="G66" s="13"/>
    </row>
    <row r="67" spans="2:7" x14ac:dyDescent="0.2">
      <c r="B67" s="191"/>
      <c r="C67" s="186"/>
      <c r="D67" s="54" t="s">
        <v>57</v>
      </c>
      <c r="E67" s="13"/>
      <c r="F67" s="13"/>
      <c r="G67" s="13"/>
    </row>
    <row r="68" spans="2:7" x14ac:dyDescent="0.2">
      <c r="B68" s="191"/>
      <c r="C68" s="186"/>
      <c r="D68" s="54" t="s">
        <v>58</v>
      </c>
      <c r="E68" s="13"/>
      <c r="F68" s="13"/>
      <c r="G68" s="13"/>
    </row>
    <row r="69" spans="2:7" x14ac:dyDescent="0.2">
      <c r="B69" s="191"/>
      <c r="C69" s="186"/>
      <c r="D69" s="54" t="s">
        <v>219</v>
      </c>
      <c r="E69" s="13"/>
      <c r="F69" s="13"/>
      <c r="G69" s="13"/>
    </row>
    <row r="70" spans="2:7" x14ac:dyDescent="0.2">
      <c r="B70" s="191"/>
      <c r="C70" s="186"/>
      <c r="D70" s="53" t="s">
        <v>74</v>
      </c>
      <c r="E70" s="13"/>
      <c r="F70" s="13"/>
      <c r="G70" s="13"/>
    </row>
    <row r="71" spans="2:7" x14ac:dyDescent="0.2">
      <c r="B71" s="191"/>
      <c r="C71" s="186"/>
      <c r="D71" s="53" t="s">
        <v>220</v>
      </c>
      <c r="E71" s="13"/>
      <c r="F71" s="13"/>
      <c r="G71" s="13"/>
    </row>
    <row r="72" spans="2:7" x14ac:dyDescent="0.2">
      <c r="B72" s="191"/>
      <c r="C72" s="186"/>
      <c r="D72" s="53" t="s">
        <v>56</v>
      </c>
      <c r="E72" s="13"/>
      <c r="F72" s="13"/>
      <c r="G72" s="13"/>
    </row>
    <row r="73" spans="2:7" x14ac:dyDescent="0.2">
      <c r="B73" s="191"/>
      <c r="C73" s="186"/>
      <c r="D73" s="53" t="s">
        <v>64</v>
      </c>
      <c r="E73" s="13"/>
      <c r="F73" s="13"/>
      <c r="G73" s="13"/>
    </row>
    <row r="74" spans="2:7" x14ac:dyDescent="0.2">
      <c r="B74" s="191"/>
      <c r="C74" s="186"/>
      <c r="D74" s="53" t="s">
        <v>67</v>
      </c>
      <c r="E74" s="13"/>
      <c r="F74" s="13"/>
      <c r="G74" s="13"/>
    </row>
    <row r="75" spans="2:7" x14ac:dyDescent="0.2">
      <c r="B75" s="191"/>
      <c r="C75" s="186"/>
      <c r="D75" s="53" t="s">
        <v>68</v>
      </c>
      <c r="E75" s="13"/>
      <c r="F75" s="13"/>
      <c r="G75" s="13"/>
    </row>
    <row r="76" spans="2:7" x14ac:dyDescent="0.2">
      <c r="B76" s="191"/>
      <c r="C76" s="186"/>
      <c r="D76" s="53" t="s">
        <v>69</v>
      </c>
      <c r="E76" s="13"/>
      <c r="F76" s="13"/>
      <c r="G76" s="13"/>
    </row>
    <row r="77" spans="2:7" x14ac:dyDescent="0.2">
      <c r="B77" s="191"/>
      <c r="C77" s="186"/>
      <c r="D77" s="53" t="s">
        <v>70</v>
      </c>
      <c r="E77" s="13"/>
      <c r="F77" s="13"/>
      <c r="G77" s="13"/>
    </row>
    <row r="78" spans="2:7" x14ac:dyDescent="0.2">
      <c r="B78" s="191"/>
      <c r="C78" s="186"/>
      <c r="D78" s="53" t="s">
        <v>71</v>
      </c>
      <c r="E78" s="13"/>
      <c r="F78" s="13"/>
      <c r="G78" s="13"/>
    </row>
    <row r="79" spans="2:7" x14ac:dyDescent="0.2">
      <c r="B79" s="191"/>
      <c r="C79" s="186"/>
      <c r="D79" s="53" t="s">
        <v>60</v>
      </c>
      <c r="E79" s="13"/>
      <c r="F79" s="13"/>
      <c r="G79" s="13"/>
    </row>
    <row r="80" spans="2:7" x14ac:dyDescent="0.2">
      <c r="B80" s="191"/>
      <c r="C80" s="186"/>
      <c r="D80" s="53" t="s">
        <v>61</v>
      </c>
      <c r="E80" s="13"/>
      <c r="F80" s="13"/>
      <c r="G80" s="13"/>
    </row>
    <row r="81" spans="2:7" x14ac:dyDescent="0.2">
      <c r="B81" s="191"/>
      <c r="C81" s="186"/>
      <c r="D81" s="53" t="s">
        <v>62</v>
      </c>
      <c r="E81" s="13"/>
      <c r="F81" s="13"/>
      <c r="G81" s="13"/>
    </row>
    <row r="82" spans="2:7" x14ac:dyDescent="0.2">
      <c r="B82" s="191"/>
      <c r="C82" s="186"/>
      <c r="D82" s="53" t="s">
        <v>63</v>
      </c>
      <c r="E82" s="13"/>
      <c r="F82" s="13"/>
      <c r="G82" s="13"/>
    </row>
    <row r="83" spans="2:7" x14ac:dyDescent="0.2">
      <c r="B83" s="191"/>
      <c r="C83" s="186"/>
      <c r="D83" s="53" t="s">
        <v>65</v>
      </c>
      <c r="E83" s="13"/>
      <c r="F83" s="13"/>
      <c r="G83" s="13"/>
    </row>
    <row r="84" spans="2:7" x14ac:dyDescent="0.2">
      <c r="B84" s="191"/>
      <c r="C84" s="186"/>
      <c r="D84" s="53" t="s">
        <v>66</v>
      </c>
      <c r="E84" s="13"/>
      <c r="F84" s="13"/>
      <c r="G84" s="13"/>
    </row>
    <row r="85" spans="2:7" x14ac:dyDescent="0.2">
      <c r="B85" s="191"/>
      <c r="C85" s="186"/>
      <c r="D85" s="54" t="s">
        <v>75</v>
      </c>
      <c r="E85" s="13">
        <v>1</v>
      </c>
      <c r="F85" s="13">
        <v>6.68</v>
      </c>
      <c r="G85" s="13">
        <v>105.98</v>
      </c>
    </row>
    <row r="86" spans="2:7" x14ac:dyDescent="0.2">
      <c r="B86" s="191"/>
      <c r="C86" s="186"/>
      <c r="D86" s="53" t="s">
        <v>76</v>
      </c>
      <c r="E86" s="13">
        <v>1</v>
      </c>
      <c r="F86" s="13">
        <v>7.74</v>
      </c>
      <c r="G86" s="13">
        <v>103.16</v>
      </c>
    </row>
    <row r="87" spans="2:7" x14ac:dyDescent="0.2">
      <c r="B87" s="191"/>
      <c r="C87" s="186"/>
      <c r="D87" s="53" t="s">
        <v>77</v>
      </c>
      <c r="E87" s="13">
        <v>1</v>
      </c>
      <c r="F87" s="13">
        <v>4.95</v>
      </c>
      <c r="G87" s="13">
        <v>103.44</v>
      </c>
    </row>
    <row r="88" spans="2:7" x14ac:dyDescent="0.2">
      <c r="B88" s="191"/>
      <c r="C88" s="186"/>
      <c r="D88" s="53" t="s">
        <v>6</v>
      </c>
      <c r="E88" s="13">
        <v>1</v>
      </c>
      <c r="F88" s="13">
        <v>9.8000000000000007</v>
      </c>
      <c r="G88" s="13">
        <v>94.12</v>
      </c>
    </row>
    <row r="89" spans="2:7" x14ac:dyDescent="0.2">
      <c r="B89" s="191"/>
      <c r="C89" s="186"/>
      <c r="D89" s="53" t="s">
        <v>7</v>
      </c>
      <c r="E89" s="13">
        <v>1</v>
      </c>
      <c r="F89" s="13">
        <v>9.07</v>
      </c>
      <c r="G89" s="13">
        <v>92.16</v>
      </c>
    </row>
    <row r="90" spans="2:7" x14ac:dyDescent="0.2">
      <c r="B90" s="191"/>
      <c r="C90" s="186"/>
      <c r="D90" s="53" t="s">
        <v>8</v>
      </c>
      <c r="E90" s="13">
        <v>1</v>
      </c>
      <c r="F90" s="13">
        <v>8.44</v>
      </c>
      <c r="G90" s="13">
        <v>88.66</v>
      </c>
    </row>
    <row r="91" spans="2:7" x14ac:dyDescent="0.2">
      <c r="B91" s="191"/>
      <c r="C91" s="186"/>
      <c r="D91" s="54" t="s">
        <v>78</v>
      </c>
      <c r="E91" s="13">
        <v>1</v>
      </c>
      <c r="F91" s="13">
        <v>13.46</v>
      </c>
      <c r="G91" s="13">
        <v>92.72</v>
      </c>
    </row>
    <row r="92" spans="2:7" x14ac:dyDescent="0.2">
      <c r="B92" s="191"/>
      <c r="C92" s="186"/>
      <c r="D92" s="54" t="s">
        <v>9</v>
      </c>
      <c r="E92" s="13">
        <v>1</v>
      </c>
      <c r="F92" s="13">
        <v>7.9</v>
      </c>
      <c r="G92" s="13">
        <v>98.54</v>
      </c>
    </row>
    <row r="93" spans="2:7" x14ac:dyDescent="0.2">
      <c r="B93" s="191"/>
      <c r="C93" s="186"/>
      <c r="D93" s="54" t="s">
        <v>11</v>
      </c>
      <c r="E93" s="13">
        <v>1</v>
      </c>
      <c r="F93" s="13">
        <v>8.9</v>
      </c>
      <c r="G93" s="13">
        <v>100.46</v>
      </c>
    </row>
    <row r="94" spans="2:7" x14ac:dyDescent="0.2">
      <c r="B94" s="191"/>
      <c r="C94" s="186"/>
      <c r="D94" s="54" t="s">
        <v>12</v>
      </c>
      <c r="E94" s="13">
        <v>1</v>
      </c>
      <c r="F94" s="13">
        <v>8.27</v>
      </c>
      <c r="G94" s="13">
        <v>108.8</v>
      </c>
    </row>
    <row r="95" spans="2:7" x14ac:dyDescent="0.2">
      <c r="B95" s="191"/>
      <c r="C95" s="186"/>
      <c r="D95" s="54" t="s">
        <v>13</v>
      </c>
      <c r="E95" s="13">
        <v>1</v>
      </c>
      <c r="F95" s="13" t="s">
        <v>293</v>
      </c>
      <c r="G95" s="13" t="s">
        <v>293</v>
      </c>
    </row>
    <row r="96" spans="2:7" x14ac:dyDescent="0.2">
      <c r="B96" s="191"/>
      <c r="C96" s="186"/>
      <c r="D96" s="54" t="s">
        <v>14</v>
      </c>
      <c r="E96" s="13">
        <v>1</v>
      </c>
      <c r="F96" s="13" t="s">
        <v>293</v>
      </c>
      <c r="G96" s="13" t="s">
        <v>293</v>
      </c>
    </row>
    <row r="97" spans="2:7" x14ac:dyDescent="0.2">
      <c r="B97" s="191"/>
      <c r="C97" s="186"/>
      <c r="D97" s="54" t="s">
        <v>15</v>
      </c>
      <c r="E97" s="13">
        <v>1</v>
      </c>
      <c r="F97" s="13" t="s">
        <v>293</v>
      </c>
      <c r="G97" s="13" t="s">
        <v>293</v>
      </c>
    </row>
    <row r="98" spans="2:7" x14ac:dyDescent="0.2">
      <c r="B98" s="191"/>
      <c r="C98" s="186"/>
      <c r="D98" s="54" t="s">
        <v>79</v>
      </c>
      <c r="E98" s="13">
        <v>1</v>
      </c>
      <c r="F98" s="13">
        <v>7.87</v>
      </c>
      <c r="G98" s="13">
        <v>99.32</v>
      </c>
    </row>
    <row r="99" spans="2:7" x14ac:dyDescent="0.2">
      <c r="B99" s="191"/>
      <c r="C99" s="186"/>
      <c r="D99" s="54" t="s">
        <v>80</v>
      </c>
      <c r="E99" s="13">
        <v>1</v>
      </c>
      <c r="F99" s="13">
        <v>19.23</v>
      </c>
      <c r="G99" s="13">
        <v>87.66</v>
      </c>
    </row>
    <row r="100" spans="2:7" x14ac:dyDescent="0.2">
      <c r="B100" s="191"/>
      <c r="C100" s="186"/>
      <c r="D100" s="54" t="s">
        <v>81</v>
      </c>
      <c r="E100" s="13">
        <v>1</v>
      </c>
      <c r="F100" s="13">
        <v>5.25</v>
      </c>
      <c r="G100" s="13">
        <v>106.26</v>
      </c>
    </row>
    <row r="101" spans="2:7" x14ac:dyDescent="0.2">
      <c r="B101" s="191"/>
      <c r="C101" s="186"/>
      <c r="D101" s="54" t="s">
        <v>82</v>
      </c>
      <c r="E101" s="13">
        <v>1</v>
      </c>
      <c r="F101" s="13">
        <v>4.3600000000000003</v>
      </c>
      <c r="G101" s="13">
        <v>102.24</v>
      </c>
    </row>
    <row r="102" spans="2:7" x14ac:dyDescent="0.2">
      <c r="B102" s="191"/>
      <c r="C102" s="186"/>
      <c r="D102" s="54" t="s">
        <v>83</v>
      </c>
      <c r="E102" s="13">
        <v>1</v>
      </c>
      <c r="F102" s="13">
        <v>17.100000000000001</v>
      </c>
      <c r="G102" s="13">
        <v>80.94</v>
      </c>
    </row>
    <row r="103" spans="2:7" x14ac:dyDescent="0.2">
      <c r="B103" s="191"/>
      <c r="C103" s="186"/>
      <c r="D103" s="54" t="s">
        <v>84</v>
      </c>
      <c r="E103" s="13">
        <v>1</v>
      </c>
      <c r="F103" s="13">
        <v>3.02</v>
      </c>
      <c r="G103" s="13">
        <v>100.7</v>
      </c>
    </row>
    <row r="104" spans="2:7" x14ac:dyDescent="0.2">
      <c r="B104" s="191"/>
      <c r="C104" s="186"/>
      <c r="D104" s="54" t="s">
        <v>85</v>
      </c>
      <c r="E104" s="13">
        <v>1</v>
      </c>
      <c r="F104" s="13" t="s">
        <v>293</v>
      </c>
      <c r="G104" s="13" t="s">
        <v>293</v>
      </c>
    </row>
    <row r="105" spans="2:7" x14ac:dyDescent="0.2">
      <c r="B105" s="191"/>
      <c r="C105" s="186"/>
      <c r="D105" s="54" t="s">
        <v>86</v>
      </c>
      <c r="E105" s="13">
        <v>1</v>
      </c>
      <c r="F105" s="13">
        <v>5.41</v>
      </c>
      <c r="G105" s="13">
        <v>109.44</v>
      </c>
    </row>
    <row r="106" spans="2:7" x14ac:dyDescent="0.2">
      <c r="B106" s="191"/>
      <c r="C106" s="186"/>
      <c r="D106" s="54" t="s">
        <v>87</v>
      </c>
      <c r="E106" s="13">
        <v>1</v>
      </c>
      <c r="F106" s="13">
        <v>4.29</v>
      </c>
      <c r="G106" s="13">
        <v>101.22</v>
      </c>
    </row>
    <row r="107" spans="2:7" ht="13.5" thickBot="1" x14ac:dyDescent="0.25">
      <c r="B107" s="192"/>
      <c r="C107" s="193"/>
      <c r="D107" s="61" t="s">
        <v>25</v>
      </c>
      <c r="E107" s="13"/>
      <c r="F107" s="13"/>
      <c r="G107" s="13"/>
    </row>
  </sheetData>
  <sheetProtection password="EE11" sheet="1" objects="1" scenarios="1"/>
  <protectedRanges>
    <protectedRange sqref="D8 D9 J11:J19 J20:R29 E33:G107" name="Range1"/>
  </protectedRanges>
  <mergeCells count="36">
    <mergeCell ref="J26:R26"/>
    <mergeCell ref="J27:R27"/>
    <mergeCell ref="J28:R28"/>
    <mergeCell ref="J29:R29"/>
    <mergeCell ref="D29:I2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D12:I12"/>
    <mergeCell ref="D20:I20"/>
    <mergeCell ref="D21:I21"/>
    <mergeCell ref="D22:I22"/>
    <mergeCell ref="D23:I23"/>
    <mergeCell ref="D15:I15"/>
    <mergeCell ref="D16:I16"/>
    <mergeCell ref="D17:I17"/>
    <mergeCell ref="D18:I18"/>
    <mergeCell ref="D19:I19"/>
    <mergeCell ref="D24:I24"/>
    <mergeCell ref="D25:I25"/>
    <mergeCell ref="D26:I26"/>
    <mergeCell ref="D27:I27"/>
    <mergeCell ref="D28:I2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topLeftCell="A12" workbookViewId="0">
      <selection activeCell="M18" sqref="M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63"/>
    </row>
    <row r="3" spans="2:19" ht="12.75" customHeight="1" x14ac:dyDescent="0.2">
      <c r="B3" s="86" t="s">
        <v>234</v>
      </c>
      <c r="C3" s="147"/>
      <c r="D3" s="147"/>
      <c r="E3" s="147"/>
      <c r="F3" s="147"/>
      <c r="G3" s="147"/>
      <c r="H3" s="147"/>
      <c r="I3" s="147"/>
      <c r="J3" s="194"/>
      <c r="K3" s="64"/>
      <c r="L3" s="64"/>
      <c r="M3" s="64"/>
      <c r="N3" s="64"/>
      <c r="O3" s="64"/>
      <c r="P3" s="64"/>
      <c r="Q3" s="64"/>
      <c r="R3" s="64"/>
      <c r="S3" s="4"/>
    </row>
    <row r="4" spans="2:19" x14ac:dyDescent="0.2">
      <c r="B4" s="89"/>
      <c r="C4" s="150"/>
      <c r="D4" s="150"/>
      <c r="E4" s="150"/>
      <c r="F4" s="150"/>
      <c r="G4" s="150"/>
      <c r="H4" s="150"/>
      <c r="I4" s="150"/>
      <c r="J4" s="195"/>
      <c r="K4" s="64"/>
      <c r="L4" s="64"/>
      <c r="M4" s="64"/>
      <c r="N4" s="64"/>
      <c r="O4" s="64"/>
      <c r="P4" s="64"/>
      <c r="Q4" s="64"/>
      <c r="R4" s="64"/>
      <c r="S4" s="4"/>
    </row>
    <row r="5" spans="2:19" ht="13.5" thickBot="1" x14ac:dyDescent="0.25">
      <c r="B5" s="153"/>
      <c r="C5" s="154"/>
      <c r="D5" s="154"/>
      <c r="E5" s="154"/>
      <c r="F5" s="154"/>
      <c r="G5" s="154"/>
      <c r="H5" s="154"/>
      <c r="I5" s="154"/>
      <c r="J5" s="196"/>
      <c r="K5" s="64"/>
      <c r="L5" s="64"/>
      <c r="M5" s="64"/>
      <c r="N5" s="64"/>
      <c r="O5" s="64"/>
      <c r="P5" s="64"/>
      <c r="Q5" s="64"/>
      <c r="R5" s="64"/>
      <c r="S5" s="4"/>
    </row>
    <row r="6" spans="2:19" x14ac:dyDescent="0.2">
      <c r="E6" s="4"/>
      <c r="F6" s="4"/>
      <c r="G6" s="4"/>
      <c r="H6" s="4"/>
      <c r="I6" s="4"/>
      <c r="J6" s="4"/>
      <c r="K6" s="4"/>
      <c r="L6" s="4"/>
      <c r="M6" s="4"/>
      <c r="N6" s="4"/>
      <c r="O6" s="4"/>
      <c r="P6" s="4"/>
      <c r="Q6" s="4"/>
      <c r="R6" s="4"/>
      <c r="S6" s="4"/>
    </row>
    <row r="7" spans="2:19" ht="13.5" thickBot="1" x14ac:dyDescent="0.25">
      <c r="B7" s="3" t="s">
        <v>259</v>
      </c>
      <c r="C7" s="3"/>
    </row>
    <row r="8" spans="2:19" x14ac:dyDescent="0.2">
      <c r="B8" s="209" t="s">
        <v>223</v>
      </c>
      <c r="C8" s="210"/>
      <c r="D8" s="197"/>
      <c r="E8" s="198"/>
      <c r="F8" s="198"/>
      <c r="G8" s="198"/>
      <c r="H8" s="198"/>
      <c r="I8" s="198"/>
      <c r="J8" s="199"/>
    </row>
    <row r="9" spans="2:19" ht="13.5" thickBot="1" x14ac:dyDescent="0.25">
      <c r="B9" s="211" t="s">
        <v>224</v>
      </c>
      <c r="C9" s="212"/>
      <c r="D9" s="200"/>
      <c r="E9" s="201"/>
      <c r="F9" s="201"/>
      <c r="G9" s="201"/>
      <c r="H9" s="201"/>
      <c r="I9" s="201"/>
      <c r="J9" s="202"/>
    </row>
    <row r="10" spans="2:19" ht="13.5" thickBot="1" x14ac:dyDescent="0.25"/>
    <row r="11" spans="2:19" ht="39.75" customHeight="1" x14ac:dyDescent="0.2">
      <c r="B11" s="66" t="s">
        <v>88</v>
      </c>
      <c r="C11" s="67" t="s">
        <v>238</v>
      </c>
      <c r="D11" s="213" t="s">
        <v>227</v>
      </c>
      <c r="E11" s="214"/>
      <c r="F11" s="214"/>
      <c r="G11" s="214"/>
      <c r="H11" s="214"/>
      <c r="I11" s="214"/>
      <c r="J11" s="76"/>
    </row>
    <row r="12" spans="2:19" ht="25.5" customHeight="1" x14ac:dyDescent="0.2">
      <c r="B12" s="68" t="s">
        <v>89</v>
      </c>
      <c r="C12" s="55" t="s">
        <v>239</v>
      </c>
      <c r="D12" s="175" t="s">
        <v>228</v>
      </c>
      <c r="E12" s="176"/>
      <c r="F12" s="176"/>
      <c r="G12" s="176"/>
      <c r="H12" s="176"/>
      <c r="I12" s="177"/>
      <c r="J12" s="73"/>
    </row>
    <row r="13" spans="2:19" ht="52.5" customHeight="1" x14ac:dyDescent="0.2">
      <c r="B13" s="68" t="s">
        <v>90</v>
      </c>
      <c r="C13" s="55" t="s">
        <v>240</v>
      </c>
      <c r="D13" s="173" t="s">
        <v>229</v>
      </c>
      <c r="E13" s="174"/>
      <c r="F13" s="174"/>
      <c r="G13" s="174"/>
      <c r="H13" s="174"/>
      <c r="I13" s="174"/>
      <c r="J13" s="73"/>
    </row>
    <row r="14" spans="2:19" ht="39.75" customHeight="1" x14ac:dyDescent="0.2">
      <c r="B14" s="68" t="s">
        <v>91</v>
      </c>
      <c r="C14" s="55" t="s">
        <v>241</v>
      </c>
      <c r="D14" s="173" t="s">
        <v>230</v>
      </c>
      <c r="E14" s="174"/>
      <c r="F14" s="174"/>
      <c r="G14" s="174"/>
      <c r="H14" s="174"/>
      <c r="I14" s="174"/>
      <c r="J14" s="73"/>
    </row>
    <row r="15" spans="2:19" ht="29.25" customHeight="1" x14ac:dyDescent="0.2">
      <c r="B15" s="68" t="s">
        <v>92</v>
      </c>
      <c r="C15" s="55" t="s">
        <v>242</v>
      </c>
      <c r="D15" s="173" t="s">
        <v>257</v>
      </c>
      <c r="E15" s="174"/>
      <c r="F15" s="174"/>
      <c r="G15" s="174"/>
      <c r="H15" s="174"/>
      <c r="I15" s="174"/>
      <c r="J15" s="73"/>
    </row>
    <row r="16" spans="2:19" ht="27.75" customHeight="1" x14ac:dyDescent="0.2">
      <c r="B16" s="68" t="s">
        <v>93</v>
      </c>
      <c r="C16" s="55" t="s">
        <v>243</v>
      </c>
      <c r="D16" s="179" t="s">
        <v>235</v>
      </c>
      <c r="E16" s="180"/>
      <c r="F16" s="180"/>
      <c r="G16" s="180"/>
      <c r="H16" s="180"/>
      <c r="I16" s="180"/>
      <c r="J16" s="73"/>
    </row>
    <row r="17" spans="2:18" ht="27.75" customHeight="1" x14ac:dyDescent="0.2">
      <c r="B17" s="68" t="s">
        <v>94</v>
      </c>
      <c r="C17" s="55" t="s">
        <v>244</v>
      </c>
      <c r="D17" s="179" t="s">
        <v>236</v>
      </c>
      <c r="E17" s="180"/>
      <c r="F17" s="180"/>
      <c r="G17" s="180"/>
      <c r="H17" s="180"/>
      <c r="I17" s="180"/>
      <c r="J17" s="73"/>
    </row>
    <row r="18" spans="2:18" ht="39.75" customHeight="1" x14ac:dyDescent="0.2">
      <c r="B18" s="68" t="s">
        <v>95</v>
      </c>
      <c r="C18" s="55" t="s">
        <v>245</v>
      </c>
      <c r="D18" s="179" t="s">
        <v>237</v>
      </c>
      <c r="E18" s="180"/>
      <c r="F18" s="180"/>
      <c r="G18" s="180"/>
      <c r="H18" s="180"/>
      <c r="I18" s="180"/>
      <c r="J18" s="73"/>
    </row>
    <row r="19" spans="2:18" ht="15" customHeight="1" thickBot="1" x14ac:dyDescent="0.25">
      <c r="B19" s="69" t="s">
        <v>96</v>
      </c>
      <c r="C19" s="65" t="s">
        <v>246</v>
      </c>
      <c r="D19" s="181" t="s">
        <v>231</v>
      </c>
      <c r="E19" s="182"/>
      <c r="F19" s="182"/>
      <c r="G19" s="182"/>
      <c r="H19" s="182"/>
      <c r="I19" s="182"/>
      <c r="J19" s="73"/>
    </row>
    <row r="20" spans="2:18" ht="39.950000000000003" customHeight="1" x14ac:dyDescent="0.2">
      <c r="B20" s="68" t="s">
        <v>97</v>
      </c>
      <c r="C20" s="55" t="s">
        <v>247</v>
      </c>
      <c r="D20" s="173" t="s">
        <v>137</v>
      </c>
      <c r="E20" s="178"/>
      <c r="F20" s="178"/>
      <c r="G20" s="178"/>
      <c r="H20" s="178"/>
      <c r="I20" s="178"/>
      <c r="J20" s="206"/>
      <c r="K20" s="207"/>
      <c r="L20" s="207"/>
      <c r="M20" s="207"/>
      <c r="N20" s="207"/>
      <c r="O20" s="207"/>
      <c r="P20" s="207"/>
      <c r="Q20" s="207"/>
      <c r="R20" s="208"/>
    </row>
    <row r="21" spans="2:18" ht="39.950000000000003" customHeight="1" x14ac:dyDescent="0.2">
      <c r="B21" s="68" t="s">
        <v>98</v>
      </c>
      <c r="C21" s="55" t="s">
        <v>248</v>
      </c>
      <c r="D21" s="173" t="s">
        <v>138</v>
      </c>
      <c r="E21" s="178"/>
      <c r="F21" s="178"/>
      <c r="G21" s="178"/>
      <c r="H21" s="178"/>
      <c r="I21" s="178"/>
      <c r="J21" s="203"/>
      <c r="K21" s="204"/>
      <c r="L21" s="204"/>
      <c r="M21" s="204"/>
      <c r="N21" s="204"/>
      <c r="O21" s="204"/>
      <c r="P21" s="204"/>
      <c r="Q21" s="204"/>
      <c r="R21" s="205"/>
    </row>
    <row r="22" spans="2:18" ht="39.950000000000003" customHeight="1" x14ac:dyDescent="0.2">
      <c r="B22" s="68" t="s">
        <v>99</v>
      </c>
      <c r="C22" s="55" t="s">
        <v>249</v>
      </c>
      <c r="D22" s="173" t="s">
        <v>139</v>
      </c>
      <c r="E22" s="178"/>
      <c r="F22" s="178"/>
      <c r="G22" s="178"/>
      <c r="H22" s="178"/>
      <c r="I22" s="178"/>
      <c r="J22" s="203"/>
      <c r="K22" s="204"/>
      <c r="L22" s="204"/>
      <c r="M22" s="204"/>
      <c r="N22" s="204"/>
      <c r="O22" s="204"/>
      <c r="P22" s="204"/>
      <c r="Q22" s="204"/>
      <c r="R22" s="205"/>
    </row>
    <row r="23" spans="2:18" ht="39.950000000000003" customHeight="1" x14ac:dyDescent="0.2">
      <c r="B23" s="68" t="s">
        <v>100</v>
      </c>
      <c r="C23" s="55" t="s">
        <v>250</v>
      </c>
      <c r="D23" s="173" t="s">
        <v>140</v>
      </c>
      <c r="E23" s="178"/>
      <c r="F23" s="178"/>
      <c r="G23" s="178"/>
      <c r="H23" s="178"/>
      <c r="I23" s="178"/>
      <c r="J23" s="203"/>
      <c r="K23" s="204"/>
      <c r="L23" s="204"/>
      <c r="M23" s="204"/>
      <c r="N23" s="204"/>
      <c r="O23" s="204"/>
      <c r="P23" s="204"/>
      <c r="Q23" s="204"/>
      <c r="R23" s="205"/>
    </row>
    <row r="24" spans="2:18" ht="39.950000000000003" customHeight="1" x14ac:dyDescent="0.2">
      <c r="B24" s="68" t="s">
        <v>101</v>
      </c>
      <c r="C24" s="55" t="s">
        <v>251</v>
      </c>
      <c r="D24" s="173" t="s">
        <v>141</v>
      </c>
      <c r="E24" s="174"/>
      <c r="F24" s="174"/>
      <c r="G24" s="174"/>
      <c r="H24" s="174"/>
      <c r="I24" s="174"/>
      <c r="J24" s="203"/>
      <c r="K24" s="204"/>
      <c r="L24" s="204"/>
      <c r="M24" s="204"/>
      <c r="N24" s="204"/>
      <c r="O24" s="204"/>
      <c r="P24" s="204"/>
      <c r="Q24" s="204"/>
      <c r="R24" s="205"/>
    </row>
    <row r="25" spans="2:18" ht="39.950000000000003" customHeight="1" x14ac:dyDescent="0.2">
      <c r="B25" s="68" t="s">
        <v>102</v>
      </c>
      <c r="C25" s="55" t="s">
        <v>252</v>
      </c>
      <c r="D25" s="173" t="s">
        <v>142</v>
      </c>
      <c r="E25" s="174"/>
      <c r="F25" s="174"/>
      <c r="G25" s="174"/>
      <c r="H25" s="174"/>
      <c r="I25" s="174"/>
      <c r="J25" s="203"/>
      <c r="K25" s="204"/>
      <c r="L25" s="204"/>
      <c r="M25" s="204"/>
      <c r="N25" s="204"/>
      <c r="O25" s="204"/>
      <c r="P25" s="204"/>
      <c r="Q25" s="204"/>
      <c r="R25" s="205"/>
    </row>
    <row r="26" spans="2:18" ht="39.950000000000003" customHeight="1" x14ac:dyDescent="0.2">
      <c r="B26" s="68" t="s">
        <v>103</v>
      </c>
      <c r="C26" s="55" t="s">
        <v>253</v>
      </c>
      <c r="D26" s="173" t="s">
        <v>143</v>
      </c>
      <c r="E26" s="174"/>
      <c r="F26" s="174"/>
      <c r="G26" s="174"/>
      <c r="H26" s="174"/>
      <c r="I26" s="174"/>
      <c r="J26" s="203"/>
      <c r="K26" s="204"/>
      <c r="L26" s="204"/>
      <c r="M26" s="204"/>
      <c r="N26" s="204"/>
      <c r="O26" s="204"/>
      <c r="P26" s="204"/>
      <c r="Q26" s="204"/>
      <c r="R26" s="205"/>
    </row>
    <row r="27" spans="2:18" ht="39.950000000000003" customHeight="1" x14ac:dyDescent="0.2">
      <c r="B27" s="68" t="s">
        <v>104</v>
      </c>
      <c r="C27" s="55" t="s">
        <v>254</v>
      </c>
      <c r="D27" s="173" t="s">
        <v>144</v>
      </c>
      <c r="E27" s="174"/>
      <c r="F27" s="174"/>
      <c r="G27" s="174"/>
      <c r="H27" s="174"/>
      <c r="I27" s="174"/>
      <c r="J27" s="203"/>
      <c r="K27" s="204"/>
      <c r="L27" s="204"/>
      <c r="M27" s="204"/>
      <c r="N27" s="204"/>
      <c r="O27" s="204"/>
      <c r="P27" s="204"/>
      <c r="Q27" s="204"/>
      <c r="R27" s="205"/>
    </row>
    <row r="28" spans="2:18" ht="39.950000000000003" customHeight="1" x14ac:dyDescent="0.2">
      <c r="B28" s="68" t="s">
        <v>105</v>
      </c>
      <c r="C28" s="55" t="s">
        <v>255</v>
      </c>
      <c r="D28" s="173" t="s">
        <v>145</v>
      </c>
      <c r="E28" s="174"/>
      <c r="F28" s="174"/>
      <c r="G28" s="174"/>
      <c r="H28" s="174"/>
      <c r="I28" s="174"/>
      <c r="J28" s="203"/>
      <c r="K28" s="204"/>
      <c r="L28" s="204"/>
      <c r="M28" s="204"/>
      <c r="N28" s="204"/>
      <c r="O28" s="204"/>
      <c r="P28" s="204"/>
      <c r="Q28" s="204"/>
      <c r="R28" s="205"/>
    </row>
    <row r="29" spans="2:18" ht="39.950000000000003" customHeight="1" thickBot="1" x14ac:dyDescent="0.25">
      <c r="B29" s="70" t="s">
        <v>106</v>
      </c>
      <c r="C29" s="71" t="s">
        <v>256</v>
      </c>
      <c r="D29" s="218" t="s">
        <v>146</v>
      </c>
      <c r="E29" s="201"/>
      <c r="F29" s="201"/>
      <c r="G29" s="201"/>
      <c r="H29" s="201"/>
      <c r="I29" s="201"/>
      <c r="J29" s="215"/>
      <c r="K29" s="216"/>
      <c r="L29" s="216"/>
      <c r="M29" s="216"/>
      <c r="N29" s="216"/>
      <c r="O29" s="216"/>
      <c r="P29" s="216"/>
      <c r="Q29" s="216"/>
      <c r="R29" s="217"/>
    </row>
    <row r="31" spans="2:18" ht="13.5" thickBot="1" x14ac:dyDescent="0.25"/>
    <row r="32" spans="2:18" ht="13.5" thickBot="1" x14ac:dyDescent="0.25">
      <c r="E32" s="58" t="s">
        <v>221</v>
      </c>
      <c r="F32" s="59" t="s">
        <v>157</v>
      </c>
      <c r="G32" s="60" t="s">
        <v>158</v>
      </c>
    </row>
    <row r="33" spans="2:7" x14ac:dyDescent="0.2">
      <c r="B33" s="183" t="s">
        <v>206</v>
      </c>
      <c r="C33" s="184"/>
      <c r="D33" s="62" t="s">
        <v>209</v>
      </c>
      <c r="E33" s="72"/>
      <c r="F33" s="72"/>
      <c r="G33" s="73"/>
    </row>
    <row r="34" spans="2:7" x14ac:dyDescent="0.2">
      <c r="B34" s="185"/>
      <c r="C34" s="186"/>
      <c r="D34" s="53" t="s">
        <v>210</v>
      </c>
      <c r="E34" s="72"/>
      <c r="F34" s="72"/>
      <c r="G34" s="73"/>
    </row>
    <row r="35" spans="2:7" x14ac:dyDescent="0.2">
      <c r="B35" s="185"/>
      <c r="C35" s="186"/>
      <c r="D35" s="53" t="s">
        <v>211</v>
      </c>
      <c r="E35" s="72"/>
      <c r="F35" s="72"/>
      <c r="G35" s="73"/>
    </row>
    <row r="36" spans="2:7" x14ac:dyDescent="0.2">
      <c r="B36" s="185"/>
      <c r="C36" s="186"/>
      <c r="D36" s="53" t="s">
        <v>212</v>
      </c>
      <c r="E36" s="72"/>
      <c r="F36" s="72"/>
      <c r="G36" s="73"/>
    </row>
    <row r="37" spans="2:7" x14ac:dyDescent="0.2">
      <c r="B37" s="185"/>
      <c r="C37" s="186"/>
      <c r="D37" s="53" t="s">
        <v>213</v>
      </c>
      <c r="E37" s="72"/>
      <c r="F37" s="72"/>
      <c r="G37" s="73"/>
    </row>
    <row r="38" spans="2:7" x14ac:dyDescent="0.2">
      <c r="B38" s="185"/>
      <c r="C38" s="186"/>
      <c r="D38" s="53" t="s">
        <v>214</v>
      </c>
      <c r="E38" s="72"/>
      <c r="F38" s="72"/>
      <c r="G38" s="73"/>
    </row>
    <row r="39" spans="2:7" x14ac:dyDescent="0.2">
      <c r="B39" s="185"/>
      <c r="C39" s="186"/>
      <c r="D39" s="54" t="s">
        <v>215</v>
      </c>
      <c r="E39" s="72"/>
      <c r="F39" s="72"/>
      <c r="G39" s="73"/>
    </row>
    <row r="40" spans="2:7" x14ac:dyDescent="0.2">
      <c r="B40" s="185"/>
      <c r="C40" s="186"/>
      <c r="D40" s="54" t="s">
        <v>216</v>
      </c>
      <c r="E40" s="72"/>
      <c r="F40" s="72"/>
      <c r="G40" s="73"/>
    </row>
    <row r="41" spans="2:7" x14ac:dyDescent="0.2">
      <c r="B41" s="185"/>
      <c r="C41" s="186"/>
      <c r="D41" s="54" t="s">
        <v>217</v>
      </c>
      <c r="E41" s="72"/>
      <c r="F41" s="72"/>
      <c r="G41" s="73"/>
    </row>
    <row r="42" spans="2:7" x14ac:dyDescent="0.2">
      <c r="B42" s="187"/>
      <c r="C42" s="188"/>
      <c r="D42" s="53" t="s">
        <v>218</v>
      </c>
      <c r="E42" s="72"/>
      <c r="F42" s="72"/>
      <c r="G42" s="73"/>
    </row>
    <row r="43" spans="2:7" x14ac:dyDescent="0.2">
      <c r="B43" s="189" t="s">
        <v>222</v>
      </c>
      <c r="C43" s="190"/>
      <c r="D43" s="54" t="s">
        <v>26</v>
      </c>
      <c r="E43" s="72"/>
      <c r="F43" s="72"/>
      <c r="G43" s="73"/>
    </row>
    <row r="44" spans="2:7" x14ac:dyDescent="0.2">
      <c r="B44" s="191"/>
      <c r="C44" s="186"/>
      <c r="D44" s="53" t="s">
        <v>46</v>
      </c>
      <c r="E44" s="72"/>
      <c r="F44" s="72"/>
      <c r="G44" s="73"/>
    </row>
    <row r="45" spans="2:7" x14ac:dyDescent="0.2">
      <c r="B45" s="191"/>
      <c r="C45" s="186"/>
      <c r="D45" s="53" t="s">
        <v>47</v>
      </c>
      <c r="E45" s="72"/>
      <c r="F45" s="72"/>
      <c r="G45" s="73"/>
    </row>
    <row r="46" spans="2:7" x14ac:dyDescent="0.2">
      <c r="B46" s="191"/>
      <c r="C46" s="186"/>
      <c r="D46" s="53" t="s">
        <v>48</v>
      </c>
      <c r="E46" s="72"/>
      <c r="F46" s="72"/>
      <c r="G46" s="73"/>
    </row>
    <row r="47" spans="2:7" x14ac:dyDescent="0.2">
      <c r="B47" s="191"/>
      <c r="C47" s="186"/>
      <c r="D47" s="53" t="s">
        <v>49</v>
      </c>
      <c r="E47" s="72"/>
      <c r="F47" s="72"/>
      <c r="G47" s="73"/>
    </row>
    <row r="48" spans="2:7" x14ac:dyDescent="0.2">
      <c r="B48" s="191"/>
      <c r="C48" s="186"/>
      <c r="D48" s="54" t="s">
        <v>27</v>
      </c>
      <c r="E48" s="72"/>
      <c r="F48" s="72"/>
      <c r="G48" s="73"/>
    </row>
    <row r="49" spans="2:7" x14ac:dyDescent="0.2">
      <c r="B49" s="191"/>
      <c r="C49" s="186"/>
      <c r="D49" s="53" t="s">
        <v>50</v>
      </c>
      <c r="E49" s="72"/>
      <c r="F49" s="72"/>
      <c r="G49" s="73"/>
    </row>
    <row r="50" spans="2:7" x14ac:dyDescent="0.2">
      <c r="B50" s="191"/>
      <c r="C50" s="186"/>
      <c r="D50" s="54" t="s">
        <v>28</v>
      </c>
      <c r="E50" s="72"/>
      <c r="F50" s="72"/>
      <c r="G50" s="73"/>
    </row>
    <row r="51" spans="2:7" x14ac:dyDescent="0.2">
      <c r="B51" s="191"/>
      <c r="C51" s="186"/>
      <c r="D51" s="53" t="s">
        <v>33</v>
      </c>
      <c r="E51" s="72"/>
      <c r="F51" s="72"/>
      <c r="G51" s="73"/>
    </row>
    <row r="52" spans="2:7" x14ac:dyDescent="0.2">
      <c r="B52" s="191"/>
      <c r="C52" s="186"/>
      <c r="D52" s="53" t="s">
        <v>34</v>
      </c>
      <c r="E52" s="72"/>
      <c r="F52" s="72"/>
      <c r="G52" s="73"/>
    </row>
    <row r="53" spans="2:7" x14ac:dyDescent="0.2">
      <c r="B53" s="191"/>
      <c r="C53" s="186"/>
      <c r="D53" s="54" t="s">
        <v>29</v>
      </c>
      <c r="E53" s="72"/>
      <c r="F53" s="72"/>
      <c r="G53" s="73"/>
    </row>
    <row r="54" spans="2:7" x14ac:dyDescent="0.2">
      <c r="B54" s="191"/>
      <c r="C54" s="186"/>
      <c r="D54" s="53" t="s">
        <v>35</v>
      </c>
      <c r="E54" s="72"/>
      <c r="F54" s="72"/>
      <c r="G54" s="73"/>
    </row>
    <row r="55" spans="2:7" x14ac:dyDescent="0.2">
      <c r="B55" s="191"/>
      <c r="C55" s="186"/>
      <c r="D55" s="54" t="s">
        <v>226</v>
      </c>
      <c r="E55" s="72"/>
      <c r="F55" s="72"/>
      <c r="G55" s="73"/>
    </row>
    <row r="56" spans="2:7" x14ac:dyDescent="0.2">
      <c r="B56" s="191"/>
      <c r="C56" s="186"/>
      <c r="D56" s="53" t="s">
        <v>36</v>
      </c>
      <c r="E56" s="72"/>
      <c r="F56" s="72"/>
      <c r="G56" s="73"/>
    </row>
    <row r="57" spans="2:7" x14ac:dyDescent="0.2">
      <c r="B57" s="191"/>
      <c r="C57" s="186"/>
      <c r="D57" s="53" t="s">
        <v>37</v>
      </c>
      <c r="E57" s="72"/>
      <c r="F57" s="72"/>
      <c r="G57" s="73"/>
    </row>
    <row r="58" spans="2:7" x14ac:dyDescent="0.2">
      <c r="B58" s="191"/>
      <c r="C58" s="186"/>
      <c r="D58" s="53" t="s">
        <v>38</v>
      </c>
      <c r="E58" s="72"/>
      <c r="F58" s="72"/>
      <c r="G58" s="73"/>
    </row>
    <row r="59" spans="2:7" x14ac:dyDescent="0.2">
      <c r="B59" s="191"/>
      <c r="C59" s="186"/>
      <c r="D59" s="54" t="s">
        <v>31</v>
      </c>
      <c r="E59" s="72"/>
      <c r="F59" s="72"/>
      <c r="G59" s="73"/>
    </row>
    <row r="60" spans="2:7" x14ac:dyDescent="0.2">
      <c r="B60" s="191"/>
      <c r="C60" s="186"/>
      <c r="D60" s="53" t="s">
        <v>39</v>
      </c>
      <c r="E60" s="72"/>
      <c r="F60" s="72"/>
      <c r="G60" s="73"/>
    </row>
    <row r="61" spans="2:7" x14ac:dyDescent="0.2">
      <c r="B61" s="191"/>
      <c r="C61" s="186"/>
      <c r="D61" s="53" t="s">
        <v>40</v>
      </c>
      <c r="E61" s="72"/>
      <c r="F61" s="72"/>
      <c r="G61" s="73"/>
    </row>
    <row r="62" spans="2:7" x14ac:dyDescent="0.2">
      <c r="B62" s="191"/>
      <c r="C62" s="186"/>
      <c r="D62" s="53" t="s">
        <v>41</v>
      </c>
      <c r="E62" s="72"/>
      <c r="F62" s="72"/>
      <c r="G62" s="73"/>
    </row>
    <row r="63" spans="2:7" x14ac:dyDescent="0.2">
      <c r="B63" s="191"/>
      <c r="C63" s="186"/>
      <c r="D63" s="54" t="s">
        <v>42</v>
      </c>
      <c r="E63" s="72"/>
      <c r="F63" s="72"/>
      <c r="G63" s="73"/>
    </row>
    <row r="64" spans="2:7" x14ac:dyDescent="0.2">
      <c r="B64" s="191"/>
      <c r="C64" s="186"/>
      <c r="D64" s="53" t="s">
        <v>43</v>
      </c>
      <c r="E64" s="72"/>
      <c r="F64" s="72"/>
      <c r="G64" s="73"/>
    </row>
    <row r="65" spans="2:7" x14ac:dyDescent="0.2">
      <c r="B65" s="191"/>
      <c r="C65" s="186"/>
      <c r="D65" s="53" t="s">
        <v>44</v>
      </c>
      <c r="E65" s="72"/>
      <c r="F65" s="72"/>
      <c r="G65" s="73"/>
    </row>
    <row r="66" spans="2:7" x14ac:dyDescent="0.2">
      <c r="B66" s="191"/>
      <c r="C66" s="186"/>
      <c r="D66" s="53" t="s">
        <v>45</v>
      </c>
      <c r="E66" s="72"/>
      <c r="F66" s="72"/>
      <c r="G66" s="73"/>
    </row>
    <row r="67" spans="2:7" x14ac:dyDescent="0.2">
      <c r="B67" s="191"/>
      <c r="C67" s="186"/>
      <c r="D67" s="54" t="s">
        <v>57</v>
      </c>
      <c r="E67" s="72"/>
      <c r="F67" s="72"/>
      <c r="G67" s="73"/>
    </row>
    <row r="68" spans="2:7" x14ac:dyDescent="0.2">
      <c r="B68" s="191"/>
      <c r="C68" s="186"/>
      <c r="D68" s="54" t="s">
        <v>58</v>
      </c>
      <c r="E68" s="72"/>
      <c r="F68" s="72"/>
      <c r="G68" s="73"/>
    </row>
    <row r="69" spans="2:7" x14ac:dyDescent="0.2">
      <c r="B69" s="191"/>
      <c r="C69" s="186"/>
      <c r="D69" s="54" t="s">
        <v>219</v>
      </c>
      <c r="E69" s="72"/>
      <c r="F69" s="72"/>
      <c r="G69" s="73"/>
    </row>
    <row r="70" spans="2:7" x14ac:dyDescent="0.2">
      <c r="B70" s="191"/>
      <c r="C70" s="186"/>
      <c r="D70" s="53" t="s">
        <v>74</v>
      </c>
      <c r="E70" s="72"/>
      <c r="F70" s="72"/>
      <c r="G70" s="73"/>
    </row>
    <row r="71" spans="2:7" x14ac:dyDescent="0.2">
      <c r="B71" s="191"/>
      <c r="C71" s="186"/>
      <c r="D71" s="53" t="s">
        <v>220</v>
      </c>
      <c r="E71" s="72"/>
      <c r="F71" s="72"/>
      <c r="G71" s="73"/>
    </row>
    <row r="72" spans="2:7" x14ac:dyDescent="0.2">
      <c r="B72" s="191"/>
      <c r="C72" s="186"/>
      <c r="D72" s="53" t="s">
        <v>56</v>
      </c>
      <c r="E72" s="72"/>
      <c r="F72" s="72"/>
      <c r="G72" s="73"/>
    </row>
    <row r="73" spans="2:7" x14ac:dyDescent="0.2">
      <c r="B73" s="191"/>
      <c r="C73" s="186"/>
      <c r="D73" s="53" t="s">
        <v>64</v>
      </c>
      <c r="E73" s="72"/>
      <c r="F73" s="72"/>
      <c r="G73" s="73"/>
    </row>
    <row r="74" spans="2:7" x14ac:dyDescent="0.2">
      <c r="B74" s="191"/>
      <c r="C74" s="186"/>
      <c r="D74" s="53" t="s">
        <v>67</v>
      </c>
      <c r="E74" s="72"/>
      <c r="F74" s="72"/>
      <c r="G74" s="73"/>
    </row>
    <row r="75" spans="2:7" x14ac:dyDescent="0.2">
      <c r="B75" s="191"/>
      <c r="C75" s="186"/>
      <c r="D75" s="53" t="s">
        <v>68</v>
      </c>
      <c r="E75" s="72"/>
      <c r="F75" s="72"/>
      <c r="G75" s="73"/>
    </row>
    <row r="76" spans="2:7" x14ac:dyDescent="0.2">
      <c r="B76" s="191"/>
      <c r="C76" s="186"/>
      <c r="D76" s="53" t="s">
        <v>69</v>
      </c>
      <c r="E76" s="72"/>
      <c r="F76" s="72"/>
      <c r="G76" s="73"/>
    </row>
    <row r="77" spans="2:7" x14ac:dyDescent="0.2">
      <c r="B77" s="191"/>
      <c r="C77" s="186"/>
      <c r="D77" s="53" t="s">
        <v>70</v>
      </c>
      <c r="E77" s="72"/>
      <c r="F77" s="72"/>
      <c r="G77" s="73"/>
    </row>
    <row r="78" spans="2:7" x14ac:dyDescent="0.2">
      <c r="B78" s="191"/>
      <c r="C78" s="186"/>
      <c r="D78" s="53" t="s">
        <v>71</v>
      </c>
      <c r="E78" s="72"/>
      <c r="F78" s="72"/>
      <c r="G78" s="73"/>
    </row>
    <row r="79" spans="2:7" x14ac:dyDescent="0.2">
      <c r="B79" s="191"/>
      <c r="C79" s="186"/>
      <c r="D79" s="53" t="s">
        <v>60</v>
      </c>
      <c r="E79" s="72"/>
      <c r="F79" s="72"/>
      <c r="G79" s="73"/>
    </row>
    <row r="80" spans="2:7" x14ac:dyDescent="0.2">
      <c r="B80" s="191"/>
      <c r="C80" s="186"/>
      <c r="D80" s="53" t="s">
        <v>61</v>
      </c>
      <c r="E80" s="72"/>
      <c r="F80" s="72"/>
      <c r="G80" s="73"/>
    </row>
    <row r="81" spans="2:7" x14ac:dyDescent="0.2">
      <c r="B81" s="191"/>
      <c r="C81" s="186"/>
      <c r="D81" s="53" t="s">
        <v>62</v>
      </c>
      <c r="E81" s="72"/>
      <c r="F81" s="72"/>
      <c r="G81" s="73"/>
    </row>
    <row r="82" spans="2:7" x14ac:dyDescent="0.2">
      <c r="B82" s="191"/>
      <c r="C82" s="186"/>
      <c r="D82" s="53" t="s">
        <v>63</v>
      </c>
      <c r="E82" s="72"/>
      <c r="F82" s="72"/>
      <c r="G82" s="73"/>
    </row>
    <row r="83" spans="2:7" x14ac:dyDescent="0.2">
      <c r="B83" s="191"/>
      <c r="C83" s="186"/>
      <c r="D83" s="53" t="s">
        <v>65</v>
      </c>
      <c r="E83" s="72"/>
      <c r="F83" s="72"/>
      <c r="G83" s="73"/>
    </row>
    <row r="84" spans="2:7" x14ac:dyDescent="0.2">
      <c r="B84" s="191"/>
      <c r="C84" s="186"/>
      <c r="D84" s="53" t="s">
        <v>66</v>
      </c>
      <c r="E84" s="72"/>
      <c r="F84" s="72"/>
      <c r="G84" s="73"/>
    </row>
    <row r="85" spans="2:7" x14ac:dyDescent="0.2">
      <c r="B85" s="191"/>
      <c r="C85" s="186"/>
      <c r="D85" s="54" t="s">
        <v>75</v>
      </c>
      <c r="E85" s="72"/>
      <c r="F85" s="72"/>
      <c r="G85" s="73"/>
    </row>
    <row r="86" spans="2:7" x14ac:dyDescent="0.2">
      <c r="B86" s="191"/>
      <c r="C86" s="186"/>
      <c r="D86" s="53" t="s">
        <v>76</v>
      </c>
      <c r="E86" s="72"/>
      <c r="F86" s="72"/>
      <c r="G86" s="73"/>
    </row>
    <row r="87" spans="2:7" x14ac:dyDescent="0.2">
      <c r="B87" s="191"/>
      <c r="C87" s="186"/>
      <c r="D87" s="53" t="s">
        <v>77</v>
      </c>
      <c r="E87" s="72"/>
      <c r="F87" s="72"/>
      <c r="G87" s="73"/>
    </row>
    <row r="88" spans="2:7" x14ac:dyDescent="0.2">
      <c r="B88" s="191"/>
      <c r="C88" s="186"/>
      <c r="D88" s="53" t="s">
        <v>6</v>
      </c>
      <c r="E88" s="72"/>
      <c r="F88" s="72"/>
      <c r="G88" s="73"/>
    </row>
    <row r="89" spans="2:7" x14ac:dyDescent="0.2">
      <c r="B89" s="191"/>
      <c r="C89" s="186"/>
      <c r="D89" s="53" t="s">
        <v>7</v>
      </c>
      <c r="E89" s="72"/>
      <c r="F89" s="72"/>
      <c r="G89" s="73"/>
    </row>
    <row r="90" spans="2:7" x14ac:dyDescent="0.2">
      <c r="B90" s="191"/>
      <c r="C90" s="186"/>
      <c r="D90" s="53" t="s">
        <v>8</v>
      </c>
      <c r="E90" s="72"/>
      <c r="F90" s="72"/>
      <c r="G90" s="73"/>
    </row>
    <row r="91" spans="2:7" x14ac:dyDescent="0.2">
      <c r="B91" s="191"/>
      <c r="C91" s="186"/>
      <c r="D91" s="54" t="s">
        <v>78</v>
      </c>
      <c r="E91" s="72"/>
      <c r="F91" s="72"/>
      <c r="G91" s="73"/>
    </row>
    <row r="92" spans="2:7" x14ac:dyDescent="0.2">
      <c r="B92" s="191"/>
      <c r="C92" s="186"/>
      <c r="D92" s="54" t="s">
        <v>9</v>
      </c>
      <c r="E92" s="72"/>
      <c r="F92" s="72"/>
      <c r="G92" s="73"/>
    </row>
    <row r="93" spans="2:7" x14ac:dyDescent="0.2">
      <c r="B93" s="191"/>
      <c r="C93" s="186"/>
      <c r="D93" s="54" t="s">
        <v>11</v>
      </c>
      <c r="E93" s="72"/>
      <c r="F93" s="72"/>
      <c r="G93" s="73"/>
    </row>
    <row r="94" spans="2:7" x14ac:dyDescent="0.2">
      <c r="B94" s="191"/>
      <c r="C94" s="186"/>
      <c r="D94" s="54" t="s">
        <v>12</v>
      </c>
      <c r="E94" s="72"/>
      <c r="F94" s="72"/>
      <c r="G94" s="73"/>
    </row>
    <row r="95" spans="2:7" x14ac:dyDescent="0.2">
      <c r="B95" s="191"/>
      <c r="C95" s="186"/>
      <c r="D95" s="54" t="s">
        <v>13</v>
      </c>
      <c r="E95" s="72"/>
      <c r="F95" s="72"/>
      <c r="G95" s="73"/>
    </row>
    <row r="96" spans="2:7" x14ac:dyDescent="0.2">
      <c r="B96" s="191"/>
      <c r="C96" s="186"/>
      <c r="D96" s="54" t="s">
        <v>14</v>
      </c>
      <c r="E96" s="72"/>
      <c r="F96" s="72"/>
      <c r="G96" s="73"/>
    </row>
    <row r="97" spans="2:7" x14ac:dyDescent="0.2">
      <c r="B97" s="191"/>
      <c r="C97" s="186"/>
      <c r="D97" s="54" t="s">
        <v>15</v>
      </c>
      <c r="E97" s="72"/>
      <c r="F97" s="72"/>
      <c r="G97" s="73"/>
    </row>
    <row r="98" spans="2:7" x14ac:dyDescent="0.2">
      <c r="B98" s="191"/>
      <c r="C98" s="186"/>
      <c r="D98" s="54" t="s">
        <v>79</v>
      </c>
      <c r="E98" s="72"/>
      <c r="F98" s="72"/>
      <c r="G98" s="73"/>
    </row>
    <row r="99" spans="2:7" x14ac:dyDescent="0.2">
      <c r="B99" s="191"/>
      <c r="C99" s="186"/>
      <c r="D99" s="54" t="s">
        <v>80</v>
      </c>
      <c r="E99" s="72"/>
      <c r="F99" s="72"/>
      <c r="G99" s="73"/>
    </row>
    <row r="100" spans="2:7" x14ac:dyDescent="0.2">
      <c r="B100" s="191"/>
      <c r="C100" s="186"/>
      <c r="D100" s="54" t="s">
        <v>81</v>
      </c>
      <c r="E100" s="72"/>
      <c r="F100" s="72"/>
      <c r="G100" s="73"/>
    </row>
    <row r="101" spans="2:7" x14ac:dyDescent="0.2">
      <c r="B101" s="191"/>
      <c r="C101" s="186"/>
      <c r="D101" s="54" t="s">
        <v>82</v>
      </c>
      <c r="E101" s="72"/>
      <c r="F101" s="72"/>
      <c r="G101" s="73"/>
    </row>
    <row r="102" spans="2:7" x14ac:dyDescent="0.2">
      <c r="B102" s="191"/>
      <c r="C102" s="186"/>
      <c r="D102" s="54" t="s">
        <v>83</v>
      </c>
      <c r="E102" s="72"/>
      <c r="F102" s="72"/>
      <c r="G102" s="73"/>
    </row>
    <row r="103" spans="2:7" x14ac:dyDescent="0.2">
      <c r="B103" s="191"/>
      <c r="C103" s="186"/>
      <c r="D103" s="54" t="s">
        <v>84</v>
      </c>
      <c r="E103" s="72"/>
      <c r="F103" s="72"/>
      <c r="G103" s="73"/>
    </row>
    <row r="104" spans="2:7" x14ac:dyDescent="0.2">
      <c r="B104" s="191"/>
      <c r="C104" s="186"/>
      <c r="D104" s="54" t="s">
        <v>85</v>
      </c>
      <c r="E104" s="72"/>
      <c r="F104" s="72"/>
      <c r="G104" s="73"/>
    </row>
    <row r="105" spans="2:7" x14ac:dyDescent="0.2">
      <c r="B105" s="191"/>
      <c r="C105" s="186"/>
      <c r="D105" s="54" t="s">
        <v>86</v>
      </c>
      <c r="E105" s="72"/>
      <c r="F105" s="72"/>
      <c r="G105" s="73"/>
    </row>
    <row r="106" spans="2:7" x14ac:dyDescent="0.2">
      <c r="B106" s="191"/>
      <c r="C106" s="186"/>
      <c r="D106" s="54" t="s">
        <v>87</v>
      </c>
      <c r="E106" s="72"/>
      <c r="F106" s="72"/>
      <c r="G106" s="73"/>
    </row>
    <row r="107" spans="2:7" ht="13.5" thickBot="1" x14ac:dyDescent="0.25">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L18" sqref="L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63"/>
    </row>
    <row r="3" spans="2:19" ht="12.75" customHeight="1" x14ac:dyDescent="0.2">
      <c r="B3" s="86" t="s">
        <v>234</v>
      </c>
      <c r="C3" s="147"/>
      <c r="D3" s="147"/>
      <c r="E3" s="147"/>
      <c r="F3" s="147"/>
      <c r="G3" s="147"/>
      <c r="H3" s="147"/>
      <c r="I3" s="147"/>
      <c r="J3" s="194"/>
      <c r="K3" s="64"/>
      <c r="L3" s="64"/>
      <c r="M3" s="64"/>
      <c r="N3" s="64"/>
      <c r="O3" s="64"/>
      <c r="P3" s="64"/>
      <c r="Q3" s="64"/>
      <c r="R3" s="64"/>
      <c r="S3" s="4"/>
    </row>
    <row r="4" spans="2:19" x14ac:dyDescent="0.2">
      <c r="B4" s="89"/>
      <c r="C4" s="150"/>
      <c r="D4" s="150"/>
      <c r="E4" s="150"/>
      <c r="F4" s="150"/>
      <c r="G4" s="150"/>
      <c r="H4" s="150"/>
      <c r="I4" s="150"/>
      <c r="J4" s="195"/>
      <c r="K4" s="64"/>
      <c r="L4" s="64"/>
      <c r="M4" s="64"/>
      <c r="N4" s="64"/>
      <c r="O4" s="64"/>
      <c r="P4" s="64"/>
      <c r="Q4" s="64"/>
      <c r="R4" s="64"/>
      <c r="S4" s="4"/>
    </row>
    <row r="5" spans="2:19" ht="13.5" thickBot="1" x14ac:dyDescent="0.25">
      <c r="B5" s="153"/>
      <c r="C5" s="154"/>
      <c r="D5" s="154"/>
      <c r="E5" s="154"/>
      <c r="F5" s="154"/>
      <c r="G5" s="154"/>
      <c r="H5" s="154"/>
      <c r="I5" s="154"/>
      <c r="J5" s="196"/>
      <c r="K5" s="64"/>
      <c r="L5" s="64"/>
      <c r="M5" s="64"/>
      <c r="N5" s="64"/>
      <c r="O5" s="64"/>
      <c r="P5" s="64"/>
      <c r="Q5" s="64"/>
      <c r="R5" s="64"/>
      <c r="S5" s="4"/>
    </row>
    <row r="6" spans="2:19" x14ac:dyDescent="0.2">
      <c r="E6" s="4"/>
      <c r="F6" s="4"/>
      <c r="G6" s="4"/>
      <c r="H6" s="4"/>
      <c r="I6" s="4"/>
      <c r="J6" s="4"/>
      <c r="K6" s="4"/>
      <c r="L6" s="4"/>
      <c r="M6" s="4"/>
      <c r="N6" s="4"/>
      <c r="O6" s="4"/>
      <c r="P6" s="4"/>
      <c r="Q6" s="4"/>
      <c r="R6" s="4"/>
      <c r="S6" s="4"/>
    </row>
    <row r="7" spans="2:19" ht="13.5" thickBot="1" x14ac:dyDescent="0.25">
      <c r="B7" s="3" t="s">
        <v>260</v>
      </c>
      <c r="C7" s="3"/>
    </row>
    <row r="8" spans="2:19" x14ac:dyDescent="0.2">
      <c r="B8" s="209" t="s">
        <v>223</v>
      </c>
      <c r="C8" s="210"/>
      <c r="D8" s="197"/>
      <c r="E8" s="198"/>
      <c r="F8" s="198"/>
      <c r="G8" s="198"/>
      <c r="H8" s="198"/>
      <c r="I8" s="198"/>
      <c r="J8" s="199"/>
    </row>
    <row r="9" spans="2:19" ht="13.5" thickBot="1" x14ac:dyDescent="0.25">
      <c r="B9" s="211" t="s">
        <v>224</v>
      </c>
      <c r="C9" s="212"/>
      <c r="D9" s="200"/>
      <c r="E9" s="201"/>
      <c r="F9" s="201"/>
      <c r="G9" s="201"/>
      <c r="H9" s="201"/>
      <c r="I9" s="201"/>
      <c r="J9" s="202"/>
    </row>
    <row r="10" spans="2:19" ht="13.5" thickBot="1" x14ac:dyDescent="0.25"/>
    <row r="11" spans="2:19" ht="39.75" customHeight="1" x14ac:dyDescent="0.2">
      <c r="B11" s="66" t="s">
        <v>88</v>
      </c>
      <c r="C11" s="67" t="s">
        <v>238</v>
      </c>
      <c r="D11" s="213" t="s">
        <v>227</v>
      </c>
      <c r="E11" s="214"/>
      <c r="F11" s="214"/>
      <c r="G11" s="214"/>
      <c r="H11" s="214"/>
      <c r="I11" s="214"/>
      <c r="J11" s="76"/>
    </row>
    <row r="12" spans="2:19" ht="25.5" customHeight="1" x14ac:dyDescent="0.2">
      <c r="B12" s="68" t="s">
        <v>89</v>
      </c>
      <c r="C12" s="55" t="s">
        <v>239</v>
      </c>
      <c r="D12" s="175" t="s">
        <v>228</v>
      </c>
      <c r="E12" s="176"/>
      <c r="F12" s="176"/>
      <c r="G12" s="176"/>
      <c r="H12" s="176"/>
      <c r="I12" s="177"/>
      <c r="J12" s="73"/>
    </row>
    <row r="13" spans="2:19" ht="52.5" customHeight="1" x14ac:dyDescent="0.2">
      <c r="B13" s="68" t="s">
        <v>90</v>
      </c>
      <c r="C13" s="55" t="s">
        <v>240</v>
      </c>
      <c r="D13" s="173" t="s">
        <v>229</v>
      </c>
      <c r="E13" s="174"/>
      <c r="F13" s="174"/>
      <c r="G13" s="174"/>
      <c r="H13" s="174"/>
      <c r="I13" s="174"/>
      <c r="J13" s="73"/>
    </row>
    <row r="14" spans="2:19" ht="39.75" customHeight="1" x14ac:dyDescent="0.2">
      <c r="B14" s="68" t="s">
        <v>91</v>
      </c>
      <c r="C14" s="55" t="s">
        <v>241</v>
      </c>
      <c r="D14" s="173" t="s">
        <v>230</v>
      </c>
      <c r="E14" s="174"/>
      <c r="F14" s="174"/>
      <c r="G14" s="174"/>
      <c r="H14" s="174"/>
      <c r="I14" s="174"/>
      <c r="J14" s="73"/>
    </row>
    <row r="15" spans="2:19" ht="29.25" customHeight="1" x14ac:dyDescent="0.2">
      <c r="B15" s="68" t="s">
        <v>92</v>
      </c>
      <c r="C15" s="55" t="s">
        <v>242</v>
      </c>
      <c r="D15" s="173" t="s">
        <v>257</v>
      </c>
      <c r="E15" s="174"/>
      <c r="F15" s="174"/>
      <c r="G15" s="174"/>
      <c r="H15" s="174"/>
      <c r="I15" s="174"/>
      <c r="J15" s="73"/>
    </row>
    <row r="16" spans="2:19" ht="27.75" customHeight="1" x14ac:dyDescent="0.2">
      <c r="B16" s="68" t="s">
        <v>93</v>
      </c>
      <c r="C16" s="55" t="s">
        <v>243</v>
      </c>
      <c r="D16" s="179" t="s">
        <v>235</v>
      </c>
      <c r="E16" s="180"/>
      <c r="F16" s="180"/>
      <c r="G16" s="180"/>
      <c r="H16" s="180"/>
      <c r="I16" s="180"/>
      <c r="J16" s="73"/>
    </row>
    <row r="17" spans="2:18" ht="27.75" customHeight="1" x14ac:dyDescent="0.2">
      <c r="B17" s="68" t="s">
        <v>94</v>
      </c>
      <c r="C17" s="55" t="s">
        <v>244</v>
      </c>
      <c r="D17" s="179" t="s">
        <v>236</v>
      </c>
      <c r="E17" s="180"/>
      <c r="F17" s="180"/>
      <c r="G17" s="180"/>
      <c r="H17" s="180"/>
      <c r="I17" s="180"/>
      <c r="J17" s="73"/>
    </row>
    <row r="18" spans="2:18" ht="39.75" customHeight="1" x14ac:dyDescent="0.2">
      <c r="B18" s="68" t="s">
        <v>95</v>
      </c>
      <c r="C18" s="55" t="s">
        <v>245</v>
      </c>
      <c r="D18" s="179" t="s">
        <v>237</v>
      </c>
      <c r="E18" s="180"/>
      <c r="F18" s="180"/>
      <c r="G18" s="180"/>
      <c r="H18" s="180"/>
      <c r="I18" s="180"/>
      <c r="J18" s="73"/>
    </row>
    <row r="19" spans="2:18" ht="15" customHeight="1" thickBot="1" x14ac:dyDescent="0.25">
      <c r="B19" s="69" t="s">
        <v>96</v>
      </c>
      <c r="C19" s="65" t="s">
        <v>246</v>
      </c>
      <c r="D19" s="181" t="s">
        <v>231</v>
      </c>
      <c r="E19" s="182"/>
      <c r="F19" s="182"/>
      <c r="G19" s="182"/>
      <c r="H19" s="182"/>
      <c r="I19" s="182"/>
      <c r="J19" s="73"/>
    </row>
    <row r="20" spans="2:18" ht="39.950000000000003" customHeight="1" x14ac:dyDescent="0.2">
      <c r="B20" s="68" t="s">
        <v>97</v>
      </c>
      <c r="C20" s="55" t="s">
        <v>247</v>
      </c>
      <c r="D20" s="173" t="s">
        <v>137</v>
      </c>
      <c r="E20" s="178"/>
      <c r="F20" s="178"/>
      <c r="G20" s="178"/>
      <c r="H20" s="178"/>
      <c r="I20" s="178"/>
      <c r="J20" s="206"/>
      <c r="K20" s="207"/>
      <c r="L20" s="207"/>
      <c r="M20" s="207"/>
      <c r="N20" s="207"/>
      <c r="O20" s="207"/>
      <c r="P20" s="207"/>
      <c r="Q20" s="207"/>
      <c r="R20" s="208"/>
    </row>
    <row r="21" spans="2:18" ht="39.950000000000003" customHeight="1" x14ac:dyDescent="0.2">
      <c r="B21" s="68" t="s">
        <v>98</v>
      </c>
      <c r="C21" s="55" t="s">
        <v>248</v>
      </c>
      <c r="D21" s="173" t="s">
        <v>138</v>
      </c>
      <c r="E21" s="178"/>
      <c r="F21" s="178"/>
      <c r="G21" s="178"/>
      <c r="H21" s="178"/>
      <c r="I21" s="178"/>
      <c r="J21" s="203"/>
      <c r="K21" s="204"/>
      <c r="L21" s="204"/>
      <c r="M21" s="204"/>
      <c r="N21" s="204"/>
      <c r="O21" s="204"/>
      <c r="P21" s="204"/>
      <c r="Q21" s="204"/>
      <c r="R21" s="205"/>
    </row>
    <row r="22" spans="2:18" ht="39.950000000000003" customHeight="1" x14ac:dyDescent="0.2">
      <c r="B22" s="68" t="s">
        <v>99</v>
      </c>
      <c r="C22" s="55" t="s">
        <v>249</v>
      </c>
      <c r="D22" s="173" t="s">
        <v>139</v>
      </c>
      <c r="E22" s="178"/>
      <c r="F22" s="178"/>
      <c r="G22" s="178"/>
      <c r="H22" s="178"/>
      <c r="I22" s="178"/>
      <c r="J22" s="203"/>
      <c r="K22" s="204"/>
      <c r="L22" s="204"/>
      <c r="M22" s="204"/>
      <c r="N22" s="204"/>
      <c r="O22" s="204"/>
      <c r="P22" s="204"/>
      <c r="Q22" s="204"/>
      <c r="R22" s="205"/>
    </row>
    <row r="23" spans="2:18" ht="39.950000000000003" customHeight="1" x14ac:dyDescent="0.2">
      <c r="B23" s="68" t="s">
        <v>100</v>
      </c>
      <c r="C23" s="55" t="s">
        <v>250</v>
      </c>
      <c r="D23" s="173" t="s">
        <v>140</v>
      </c>
      <c r="E23" s="178"/>
      <c r="F23" s="178"/>
      <c r="G23" s="178"/>
      <c r="H23" s="178"/>
      <c r="I23" s="178"/>
      <c r="J23" s="203"/>
      <c r="K23" s="204"/>
      <c r="L23" s="204"/>
      <c r="M23" s="204"/>
      <c r="N23" s="204"/>
      <c r="O23" s="204"/>
      <c r="P23" s="204"/>
      <c r="Q23" s="204"/>
      <c r="R23" s="205"/>
    </row>
    <row r="24" spans="2:18" ht="39.950000000000003" customHeight="1" x14ac:dyDescent="0.2">
      <c r="B24" s="68" t="s">
        <v>101</v>
      </c>
      <c r="C24" s="55" t="s">
        <v>251</v>
      </c>
      <c r="D24" s="173" t="s">
        <v>141</v>
      </c>
      <c r="E24" s="174"/>
      <c r="F24" s="174"/>
      <c r="G24" s="174"/>
      <c r="H24" s="174"/>
      <c r="I24" s="174"/>
      <c r="J24" s="203"/>
      <c r="K24" s="204"/>
      <c r="L24" s="204"/>
      <c r="M24" s="204"/>
      <c r="N24" s="204"/>
      <c r="O24" s="204"/>
      <c r="P24" s="204"/>
      <c r="Q24" s="204"/>
      <c r="R24" s="205"/>
    </row>
    <row r="25" spans="2:18" ht="39.950000000000003" customHeight="1" x14ac:dyDescent="0.2">
      <c r="B25" s="68" t="s">
        <v>102</v>
      </c>
      <c r="C25" s="55" t="s">
        <v>252</v>
      </c>
      <c r="D25" s="173" t="s">
        <v>142</v>
      </c>
      <c r="E25" s="174"/>
      <c r="F25" s="174"/>
      <c r="G25" s="174"/>
      <c r="H25" s="174"/>
      <c r="I25" s="174"/>
      <c r="J25" s="203"/>
      <c r="K25" s="204"/>
      <c r="L25" s="204"/>
      <c r="M25" s="204"/>
      <c r="N25" s="204"/>
      <c r="O25" s="204"/>
      <c r="P25" s="204"/>
      <c r="Q25" s="204"/>
      <c r="R25" s="205"/>
    </row>
    <row r="26" spans="2:18" ht="39.950000000000003" customHeight="1" x14ac:dyDescent="0.2">
      <c r="B26" s="68" t="s">
        <v>103</v>
      </c>
      <c r="C26" s="55" t="s">
        <v>253</v>
      </c>
      <c r="D26" s="173" t="s">
        <v>143</v>
      </c>
      <c r="E26" s="174"/>
      <c r="F26" s="174"/>
      <c r="G26" s="174"/>
      <c r="H26" s="174"/>
      <c r="I26" s="174"/>
      <c r="J26" s="203"/>
      <c r="K26" s="204"/>
      <c r="L26" s="204"/>
      <c r="M26" s="204"/>
      <c r="N26" s="204"/>
      <c r="O26" s="204"/>
      <c r="P26" s="204"/>
      <c r="Q26" s="204"/>
      <c r="R26" s="205"/>
    </row>
    <row r="27" spans="2:18" ht="39.950000000000003" customHeight="1" x14ac:dyDescent="0.2">
      <c r="B27" s="68" t="s">
        <v>104</v>
      </c>
      <c r="C27" s="55" t="s">
        <v>254</v>
      </c>
      <c r="D27" s="173" t="s">
        <v>144</v>
      </c>
      <c r="E27" s="174"/>
      <c r="F27" s="174"/>
      <c r="G27" s="174"/>
      <c r="H27" s="174"/>
      <c r="I27" s="174"/>
      <c r="J27" s="203"/>
      <c r="K27" s="204"/>
      <c r="L27" s="204"/>
      <c r="M27" s="204"/>
      <c r="N27" s="204"/>
      <c r="O27" s="204"/>
      <c r="P27" s="204"/>
      <c r="Q27" s="204"/>
      <c r="R27" s="205"/>
    </row>
    <row r="28" spans="2:18" ht="39.950000000000003" customHeight="1" x14ac:dyDescent="0.2">
      <c r="B28" s="68" t="s">
        <v>105</v>
      </c>
      <c r="C28" s="55" t="s">
        <v>255</v>
      </c>
      <c r="D28" s="173" t="s">
        <v>145</v>
      </c>
      <c r="E28" s="174"/>
      <c r="F28" s="174"/>
      <c r="G28" s="174"/>
      <c r="H28" s="174"/>
      <c r="I28" s="174"/>
      <c r="J28" s="203"/>
      <c r="K28" s="204"/>
      <c r="L28" s="204"/>
      <c r="M28" s="204"/>
      <c r="N28" s="204"/>
      <c r="O28" s="204"/>
      <c r="P28" s="204"/>
      <c r="Q28" s="204"/>
      <c r="R28" s="205"/>
    </row>
    <row r="29" spans="2:18" ht="39.950000000000003" customHeight="1" thickBot="1" x14ac:dyDescent="0.25">
      <c r="B29" s="70" t="s">
        <v>106</v>
      </c>
      <c r="C29" s="71" t="s">
        <v>256</v>
      </c>
      <c r="D29" s="218" t="s">
        <v>146</v>
      </c>
      <c r="E29" s="201"/>
      <c r="F29" s="201"/>
      <c r="G29" s="201"/>
      <c r="H29" s="201"/>
      <c r="I29" s="201"/>
      <c r="J29" s="215"/>
      <c r="K29" s="216"/>
      <c r="L29" s="216"/>
      <c r="M29" s="216"/>
      <c r="N29" s="216"/>
      <c r="O29" s="216"/>
      <c r="P29" s="216"/>
      <c r="Q29" s="216"/>
      <c r="R29" s="217"/>
    </row>
    <row r="31" spans="2:18" ht="13.5" thickBot="1" x14ac:dyDescent="0.25"/>
    <row r="32" spans="2:18" ht="13.5" thickBot="1" x14ac:dyDescent="0.25">
      <c r="E32" s="58" t="s">
        <v>221</v>
      </c>
      <c r="F32" s="59" t="s">
        <v>157</v>
      </c>
      <c r="G32" s="60" t="s">
        <v>158</v>
      </c>
    </row>
    <row r="33" spans="2:7" x14ac:dyDescent="0.2">
      <c r="B33" s="183" t="s">
        <v>206</v>
      </c>
      <c r="C33" s="184"/>
      <c r="D33" s="62" t="s">
        <v>209</v>
      </c>
      <c r="E33" s="72"/>
      <c r="F33" s="72"/>
      <c r="G33" s="73"/>
    </row>
    <row r="34" spans="2:7" x14ac:dyDescent="0.2">
      <c r="B34" s="185"/>
      <c r="C34" s="186"/>
      <c r="D34" s="53" t="s">
        <v>210</v>
      </c>
      <c r="E34" s="72"/>
      <c r="F34" s="72"/>
      <c r="G34" s="73"/>
    </row>
    <row r="35" spans="2:7" x14ac:dyDescent="0.2">
      <c r="B35" s="185"/>
      <c r="C35" s="186"/>
      <c r="D35" s="53" t="s">
        <v>211</v>
      </c>
      <c r="E35" s="72"/>
      <c r="F35" s="72"/>
      <c r="G35" s="73"/>
    </row>
    <row r="36" spans="2:7" x14ac:dyDescent="0.2">
      <c r="B36" s="185"/>
      <c r="C36" s="186"/>
      <c r="D36" s="53" t="s">
        <v>212</v>
      </c>
      <c r="E36" s="72"/>
      <c r="F36" s="72"/>
      <c r="G36" s="73"/>
    </row>
    <row r="37" spans="2:7" x14ac:dyDescent="0.2">
      <c r="B37" s="185"/>
      <c r="C37" s="186"/>
      <c r="D37" s="53" t="s">
        <v>213</v>
      </c>
      <c r="E37" s="72"/>
      <c r="F37" s="72"/>
      <c r="G37" s="73"/>
    </row>
    <row r="38" spans="2:7" x14ac:dyDescent="0.2">
      <c r="B38" s="185"/>
      <c r="C38" s="186"/>
      <c r="D38" s="53" t="s">
        <v>214</v>
      </c>
      <c r="E38" s="72"/>
      <c r="F38" s="72"/>
      <c r="G38" s="73"/>
    </row>
    <row r="39" spans="2:7" x14ac:dyDescent="0.2">
      <c r="B39" s="185"/>
      <c r="C39" s="186"/>
      <c r="D39" s="54" t="s">
        <v>215</v>
      </c>
      <c r="E39" s="72"/>
      <c r="F39" s="72"/>
      <c r="G39" s="73"/>
    </row>
    <row r="40" spans="2:7" x14ac:dyDescent="0.2">
      <c r="B40" s="185"/>
      <c r="C40" s="186"/>
      <c r="D40" s="54" t="s">
        <v>216</v>
      </c>
      <c r="E40" s="72"/>
      <c r="F40" s="72"/>
      <c r="G40" s="73"/>
    </row>
    <row r="41" spans="2:7" x14ac:dyDescent="0.2">
      <c r="B41" s="185"/>
      <c r="C41" s="186"/>
      <c r="D41" s="54" t="s">
        <v>217</v>
      </c>
      <c r="E41" s="72"/>
      <c r="F41" s="72"/>
      <c r="G41" s="73"/>
    </row>
    <row r="42" spans="2:7" x14ac:dyDescent="0.2">
      <c r="B42" s="187"/>
      <c r="C42" s="188"/>
      <c r="D42" s="53" t="s">
        <v>218</v>
      </c>
      <c r="E42" s="72"/>
      <c r="F42" s="72"/>
      <c r="G42" s="73"/>
    </row>
    <row r="43" spans="2:7" x14ac:dyDescent="0.2">
      <c r="B43" s="189" t="s">
        <v>222</v>
      </c>
      <c r="C43" s="190"/>
      <c r="D43" s="54" t="s">
        <v>26</v>
      </c>
      <c r="E43" s="72"/>
      <c r="F43" s="72"/>
      <c r="G43" s="73"/>
    </row>
    <row r="44" spans="2:7" x14ac:dyDescent="0.2">
      <c r="B44" s="191"/>
      <c r="C44" s="186"/>
      <c r="D44" s="53" t="s">
        <v>46</v>
      </c>
      <c r="E44" s="72"/>
      <c r="F44" s="72"/>
      <c r="G44" s="73"/>
    </row>
    <row r="45" spans="2:7" x14ac:dyDescent="0.2">
      <c r="B45" s="191"/>
      <c r="C45" s="186"/>
      <c r="D45" s="53" t="s">
        <v>47</v>
      </c>
      <c r="E45" s="72"/>
      <c r="F45" s="72"/>
      <c r="G45" s="73"/>
    </row>
    <row r="46" spans="2:7" x14ac:dyDescent="0.2">
      <c r="B46" s="191"/>
      <c r="C46" s="186"/>
      <c r="D46" s="53" t="s">
        <v>48</v>
      </c>
      <c r="E46" s="72"/>
      <c r="F46" s="72"/>
      <c r="G46" s="73"/>
    </row>
    <row r="47" spans="2:7" x14ac:dyDescent="0.2">
      <c r="B47" s="191"/>
      <c r="C47" s="186"/>
      <c r="D47" s="53" t="s">
        <v>49</v>
      </c>
      <c r="E47" s="72"/>
      <c r="F47" s="72"/>
      <c r="G47" s="73"/>
    </row>
    <row r="48" spans="2:7" x14ac:dyDescent="0.2">
      <c r="B48" s="191"/>
      <c r="C48" s="186"/>
      <c r="D48" s="54" t="s">
        <v>27</v>
      </c>
      <c r="E48" s="72"/>
      <c r="F48" s="72"/>
      <c r="G48" s="73"/>
    </row>
    <row r="49" spans="2:7" x14ac:dyDescent="0.2">
      <c r="B49" s="191"/>
      <c r="C49" s="186"/>
      <c r="D49" s="53" t="s">
        <v>50</v>
      </c>
      <c r="E49" s="72"/>
      <c r="F49" s="72"/>
      <c r="G49" s="73"/>
    </row>
    <row r="50" spans="2:7" x14ac:dyDescent="0.2">
      <c r="B50" s="191"/>
      <c r="C50" s="186"/>
      <c r="D50" s="54" t="s">
        <v>28</v>
      </c>
      <c r="E50" s="72"/>
      <c r="F50" s="72"/>
      <c r="G50" s="73"/>
    </row>
    <row r="51" spans="2:7" x14ac:dyDescent="0.2">
      <c r="B51" s="191"/>
      <c r="C51" s="186"/>
      <c r="D51" s="53" t="s">
        <v>33</v>
      </c>
      <c r="E51" s="72"/>
      <c r="F51" s="72"/>
      <c r="G51" s="73"/>
    </row>
    <row r="52" spans="2:7" x14ac:dyDescent="0.2">
      <c r="B52" s="191"/>
      <c r="C52" s="186"/>
      <c r="D52" s="53" t="s">
        <v>34</v>
      </c>
      <c r="E52" s="72"/>
      <c r="F52" s="72"/>
      <c r="G52" s="73"/>
    </row>
    <row r="53" spans="2:7" x14ac:dyDescent="0.2">
      <c r="B53" s="191"/>
      <c r="C53" s="186"/>
      <c r="D53" s="54" t="s">
        <v>29</v>
      </c>
      <c r="E53" s="72"/>
      <c r="F53" s="72"/>
      <c r="G53" s="73"/>
    </row>
    <row r="54" spans="2:7" x14ac:dyDescent="0.2">
      <c r="B54" s="191"/>
      <c r="C54" s="186"/>
      <c r="D54" s="53" t="s">
        <v>35</v>
      </c>
      <c r="E54" s="72"/>
      <c r="F54" s="72"/>
      <c r="G54" s="73"/>
    </row>
    <row r="55" spans="2:7" x14ac:dyDescent="0.2">
      <c r="B55" s="191"/>
      <c r="C55" s="186"/>
      <c r="D55" s="54" t="s">
        <v>226</v>
      </c>
      <c r="E55" s="72"/>
      <c r="F55" s="72"/>
      <c r="G55" s="73"/>
    </row>
    <row r="56" spans="2:7" x14ac:dyDescent="0.2">
      <c r="B56" s="191"/>
      <c r="C56" s="186"/>
      <c r="D56" s="53" t="s">
        <v>36</v>
      </c>
      <c r="E56" s="72"/>
      <c r="F56" s="72"/>
      <c r="G56" s="73"/>
    </row>
    <row r="57" spans="2:7" x14ac:dyDescent="0.2">
      <c r="B57" s="191"/>
      <c r="C57" s="186"/>
      <c r="D57" s="53" t="s">
        <v>37</v>
      </c>
      <c r="E57" s="72"/>
      <c r="F57" s="72"/>
      <c r="G57" s="73"/>
    </row>
    <row r="58" spans="2:7" x14ac:dyDescent="0.2">
      <c r="B58" s="191"/>
      <c r="C58" s="186"/>
      <c r="D58" s="53" t="s">
        <v>38</v>
      </c>
      <c r="E58" s="72"/>
      <c r="F58" s="72"/>
      <c r="G58" s="73"/>
    </row>
    <row r="59" spans="2:7" x14ac:dyDescent="0.2">
      <c r="B59" s="191"/>
      <c r="C59" s="186"/>
      <c r="D59" s="54" t="s">
        <v>31</v>
      </c>
      <c r="E59" s="72"/>
      <c r="F59" s="72"/>
      <c r="G59" s="73"/>
    </row>
    <row r="60" spans="2:7" x14ac:dyDescent="0.2">
      <c r="B60" s="191"/>
      <c r="C60" s="186"/>
      <c r="D60" s="53" t="s">
        <v>39</v>
      </c>
      <c r="E60" s="72"/>
      <c r="F60" s="72"/>
      <c r="G60" s="73"/>
    </row>
    <row r="61" spans="2:7" x14ac:dyDescent="0.2">
      <c r="B61" s="191"/>
      <c r="C61" s="186"/>
      <c r="D61" s="53" t="s">
        <v>40</v>
      </c>
      <c r="E61" s="72"/>
      <c r="F61" s="72"/>
      <c r="G61" s="73"/>
    </row>
    <row r="62" spans="2:7" x14ac:dyDescent="0.2">
      <c r="B62" s="191"/>
      <c r="C62" s="186"/>
      <c r="D62" s="53" t="s">
        <v>41</v>
      </c>
      <c r="E62" s="72"/>
      <c r="F62" s="72"/>
      <c r="G62" s="73"/>
    </row>
    <row r="63" spans="2:7" x14ac:dyDescent="0.2">
      <c r="B63" s="191"/>
      <c r="C63" s="186"/>
      <c r="D63" s="54" t="s">
        <v>42</v>
      </c>
      <c r="E63" s="72"/>
      <c r="F63" s="72"/>
      <c r="G63" s="73"/>
    </row>
    <row r="64" spans="2:7" x14ac:dyDescent="0.2">
      <c r="B64" s="191"/>
      <c r="C64" s="186"/>
      <c r="D64" s="53" t="s">
        <v>43</v>
      </c>
      <c r="E64" s="72"/>
      <c r="F64" s="72"/>
      <c r="G64" s="73"/>
    </row>
    <row r="65" spans="2:7" x14ac:dyDescent="0.2">
      <c r="B65" s="191"/>
      <c r="C65" s="186"/>
      <c r="D65" s="53" t="s">
        <v>44</v>
      </c>
      <c r="E65" s="72"/>
      <c r="F65" s="72"/>
      <c r="G65" s="73"/>
    </row>
    <row r="66" spans="2:7" x14ac:dyDescent="0.2">
      <c r="B66" s="191"/>
      <c r="C66" s="186"/>
      <c r="D66" s="53" t="s">
        <v>45</v>
      </c>
      <c r="E66" s="72"/>
      <c r="F66" s="72"/>
      <c r="G66" s="73"/>
    </row>
    <row r="67" spans="2:7" x14ac:dyDescent="0.2">
      <c r="B67" s="191"/>
      <c r="C67" s="186"/>
      <c r="D67" s="54" t="s">
        <v>57</v>
      </c>
      <c r="E67" s="72"/>
      <c r="F67" s="72"/>
      <c r="G67" s="73"/>
    </row>
    <row r="68" spans="2:7" x14ac:dyDescent="0.2">
      <c r="B68" s="191"/>
      <c r="C68" s="186"/>
      <c r="D68" s="54" t="s">
        <v>58</v>
      </c>
      <c r="E68" s="72"/>
      <c r="F68" s="72"/>
      <c r="G68" s="73"/>
    </row>
    <row r="69" spans="2:7" x14ac:dyDescent="0.2">
      <c r="B69" s="191"/>
      <c r="C69" s="186"/>
      <c r="D69" s="54" t="s">
        <v>219</v>
      </c>
      <c r="E69" s="72"/>
      <c r="F69" s="72"/>
      <c r="G69" s="73"/>
    </row>
    <row r="70" spans="2:7" x14ac:dyDescent="0.2">
      <c r="B70" s="191"/>
      <c r="C70" s="186"/>
      <c r="D70" s="53" t="s">
        <v>74</v>
      </c>
      <c r="E70" s="72"/>
      <c r="F70" s="72"/>
      <c r="G70" s="73"/>
    </row>
    <row r="71" spans="2:7" x14ac:dyDescent="0.2">
      <c r="B71" s="191"/>
      <c r="C71" s="186"/>
      <c r="D71" s="53" t="s">
        <v>220</v>
      </c>
      <c r="E71" s="72"/>
      <c r="F71" s="72"/>
      <c r="G71" s="73"/>
    </row>
    <row r="72" spans="2:7" x14ac:dyDescent="0.2">
      <c r="B72" s="191"/>
      <c r="C72" s="186"/>
      <c r="D72" s="53" t="s">
        <v>56</v>
      </c>
      <c r="E72" s="72"/>
      <c r="F72" s="72"/>
      <c r="G72" s="73"/>
    </row>
    <row r="73" spans="2:7" x14ac:dyDescent="0.2">
      <c r="B73" s="191"/>
      <c r="C73" s="186"/>
      <c r="D73" s="53" t="s">
        <v>64</v>
      </c>
      <c r="E73" s="72"/>
      <c r="F73" s="72"/>
      <c r="G73" s="73"/>
    </row>
    <row r="74" spans="2:7" x14ac:dyDescent="0.2">
      <c r="B74" s="191"/>
      <c r="C74" s="186"/>
      <c r="D74" s="53" t="s">
        <v>67</v>
      </c>
      <c r="E74" s="72"/>
      <c r="F74" s="72"/>
      <c r="G74" s="73"/>
    </row>
    <row r="75" spans="2:7" x14ac:dyDescent="0.2">
      <c r="B75" s="191"/>
      <c r="C75" s="186"/>
      <c r="D75" s="53" t="s">
        <v>68</v>
      </c>
      <c r="E75" s="72"/>
      <c r="F75" s="72"/>
      <c r="G75" s="73"/>
    </row>
    <row r="76" spans="2:7" x14ac:dyDescent="0.2">
      <c r="B76" s="191"/>
      <c r="C76" s="186"/>
      <c r="D76" s="53" t="s">
        <v>69</v>
      </c>
      <c r="E76" s="72"/>
      <c r="F76" s="72"/>
      <c r="G76" s="73"/>
    </row>
    <row r="77" spans="2:7" x14ac:dyDescent="0.2">
      <c r="B77" s="191"/>
      <c r="C77" s="186"/>
      <c r="D77" s="53" t="s">
        <v>70</v>
      </c>
      <c r="E77" s="72"/>
      <c r="F77" s="72"/>
      <c r="G77" s="73"/>
    </row>
    <row r="78" spans="2:7" x14ac:dyDescent="0.2">
      <c r="B78" s="191"/>
      <c r="C78" s="186"/>
      <c r="D78" s="53" t="s">
        <v>71</v>
      </c>
      <c r="E78" s="72"/>
      <c r="F78" s="72"/>
      <c r="G78" s="73"/>
    </row>
    <row r="79" spans="2:7" x14ac:dyDescent="0.2">
      <c r="B79" s="191"/>
      <c r="C79" s="186"/>
      <c r="D79" s="53" t="s">
        <v>60</v>
      </c>
      <c r="E79" s="72"/>
      <c r="F79" s="72"/>
      <c r="G79" s="73"/>
    </row>
    <row r="80" spans="2:7" x14ac:dyDescent="0.2">
      <c r="B80" s="191"/>
      <c r="C80" s="186"/>
      <c r="D80" s="53" t="s">
        <v>61</v>
      </c>
      <c r="E80" s="72"/>
      <c r="F80" s="72"/>
      <c r="G80" s="73"/>
    </row>
    <row r="81" spans="2:7" x14ac:dyDescent="0.2">
      <c r="B81" s="191"/>
      <c r="C81" s="186"/>
      <c r="D81" s="53" t="s">
        <v>62</v>
      </c>
      <c r="E81" s="72"/>
      <c r="F81" s="72"/>
      <c r="G81" s="73"/>
    </row>
    <row r="82" spans="2:7" x14ac:dyDescent="0.2">
      <c r="B82" s="191"/>
      <c r="C82" s="186"/>
      <c r="D82" s="53" t="s">
        <v>63</v>
      </c>
      <c r="E82" s="72"/>
      <c r="F82" s="72"/>
      <c r="G82" s="73"/>
    </row>
    <row r="83" spans="2:7" x14ac:dyDescent="0.2">
      <c r="B83" s="191"/>
      <c r="C83" s="186"/>
      <c r="D83" s="53" t="s">
        <v>65</v>
      </c>
      <c r="E83" s="72"/>
      <c r="F83" s="72"/>
      <c r="G83" s="73"/>
    </row>
    <row r="84" spans="2:7" x14ac:dyDescent="0.2">
      <c r="B84" s="191"/>
      <c r="C84" s="186"/>
      <c r="D84" s="53" t="s">
        <v>66</v>
      </c>
      <c r="E84" s="72"/>
      <c r="F84" s="72"/>
      <c r="G84" s="73"/>
    </row>
    <row r="85" spans="2:7" x14ac:dyDescent="0.2">
      <c r="B85" s="191"/>
      <c r="C85" s="186"/>
      <c r="D85" s="54" t="s">
        <v>75</v>
      </c>
      <c r="E85" s="72"/>
      <c r="F85" s="72"/>
      <c r="G85" s="73"/>
    </row>
    <row r="86" spans="2:7" x14ac:dyDescent="0.2">
      <c r="B86" s="191"/>
      <c r="C86" s="186"/>
      <c r="D86" s="53" t="s">
        <v>76</v>
      </c>
      <c r="E86" s="72"/>
      <c r="F86" s="72"/>
      <c r="G86" s="73"/>
    </row>
    <row r="87" spans="2:7" x14ac:dyDescent="0.2">
      <c r="B87" s="191"/>
      <c r="C87" s="186"/>
      <c r="D87" s="53" t="s">
        <v>77</v>
      </c>
      <c r="E87" s="72"/>
      <c r="F87" s="72"/>
      <c r="G87" s="73"/>
    </row>
    <row r="88" spans="2:7" x14ac:dyDescent="0.2">
      <c r="B88" s="191"/>
      <c r="C88" s="186"/>
      <c r="D88" s="53" t="s">
        <v>6</v>
      </c>
      <c r="E88" s="72"/>
      <c r="F88" s="72"/>
      <c r="G88" s="73"/>
    </row>
    <row r="89" spans="2:7" x14ac:dyDescent="0.2">
      <c r="B89" s="191"/>
      <c r="C89" s="186"/>
      <c r="D89" s="53" t="s">
        <v>7</v>
      </c>
      <c r="E89" s="72"/>
      <c r="F89" s="72"/>
      <c r="G89" s="73"/>
    </row>
    <row r="90" spans="2:7" x14ac:dyDescent="0.2">
      <c r="B90" s="191"/>
      <c r="C90" s="186"/>
      <c r="D90" s="53" t="s">
        <v>8</v>
      </c>
      <c r="E90" s="72"/>
      <c r="F90" s="72"/>
      <c r="G90" s="73"/>
    </row>
    <row r="91" spans="2:7" x14ac:dyDescent="0.2">
      <c r="B91" s="191"/>
      <c r="C91" s="186"/>
      <c r="D91" s="54" t="s">
        <v>78</v>
      </c>
      <c r="E91" s="72"/>
      <c r="F91" s="72"/>
      <c r="G91" s="73"/>
    </row>
    <row r="92" spans="2:7" x14ac:dyDescent="0.2">
      <c r="B92" s="191"/>
      <c r="C92" s="186"/>
      <c r="D92" s="54" t="s">
        <v>9</v>
      </c>
      <c r="E92" s="72"/>
      <c r="F92" s="72"/>
      <c r="G92" s="73"/>
    </row>
    <row r="93" spans="2:7" x14ac:dyDescent="0.2">
      <c r="B93" s="191"/>
      <c r="C93" s="186"/>
      <c r="D93" s="54" t="s">
        <v>11</v>
      </c>
      <c r="E93" s="72"/>
      <c r="F93" s="72"/>
      <c r="G93" s="73"/>
    </row>
    <row r="94" spans="2:7" x14ac:dyDescent="0.2">
      <c r="B94" s="191"/>
      <c r="C94" s="186"/>
      <c r="D94" s="54" t="s">
        <v>12</v>
      </c>
      <c r="E94" s="72"/>
      <c r="F94" s="72"/>
      <c r="G94" s="73"/>
    </row>
    <row r="95" spans="2:7" x14ac:dyDescent="0.2">
      <c r="B95" s="191"/>
      <c r="C95" s="186"/>
      <c r="D95" s="54" t="s">
        <v>13</v>
      </c>
      <c r="E95" s="72"/>
      <c r="F95" s="72"/>
      <c r="G95" s="73"/>
    </row>
    <row r="96" spans="2:7" x14ac:dyDescent="0.2">
      <c r="B96" s="191"/>
      <c r="C96" s="186"/>
      <c r="D96" s="54" t="s">
        <v>14</v>
      </c>
      <c r="E96" s="72"/>
      <c r="F96" s="72"/>
      <c r="G96" s="73"/>
    </row>
    <row r="97" spans="2:7" x14ac:dyDescent="0.2">
      <c r="B97" s="191"/>
      <c r="C97" s="186"/>
      <c r="D97" s="54" t="s">
        <v>15</v>
      </c>
      <c r="E97" s="72"/>
      <c r="F97" s="72"/>
      <c r="G97" s="73"/>
    </row>
    <row r="98" spans="2:7" x14ac:dyDescent="0.2">
      <c r="B98" s="191"/>
      <c r="C98" s="186"/>
      <c r="D98" s="54" t="s">
        <v>79</v>
      </c>
      <c r="E98" s="72"/>
      <c r="F98" s="72"/>
      <c r="G98" s="73"/>
    </row>
    <row r="99" spans="2:7" x14ac:dyDescent="0.2">
      <c r="B99" s="191"/>
      <c r="C99" s="186"/>
      <c r="D99" s="54" t="s">
        <v>80</v>
      </c>
      <c r="E99" s="72"/>
      <c r="F99" s="72"/>
      <c r="G99" s="73"/>
    </row>
    <row r="100" spans="2:7" x14ac:dyDescent="0.2">
      <c r="B100" s="191"/>
      <c r="C100" s="186"/>
      <c r="D100" s="54" t="s">
        <v>81</v>
      </c>
      <c r="E100" s="72"/>
      <c r="F100" s="72"/>
      <c r="G100" s="73"/>
    </row>
    <row r="101" spans="2:7" x14ac:dyDescent="0.2">
      <c r="B101" s="191"/>
      <c r="C101" s="186"/>
      <c r="D101" s="54" t="s">
        <v>82</v>
      </c>
      <c r="E101" s="72"/>
      <c r="F101" s="72"/>
      <c r="G101" s="73"/>
    </row>
    <row r="102" spans="2:7" x14ac:dyDescent="0.2">
      <c r="B102" s="191"/>
      <c r="C102" s="186"/>
      <c r="D102" s="54" t="s">
        <v>83</v>
      </c>
      <c r="E102" s="72"/>
      <c r="F102" s="72"/>
      <c r="G102" s="73"/>
    </row>
    <row r="103" spans="2:7" x14ac:dyDescent="0.2">
      <c r="B103" s="191"/>
      <c r="C103" s="186"/>
      <c r="D103" s="54" t="s">
        <v>84</v>
      </c>
      <c r="E103" s="72"/>
      <c r="F103" s="72"/>
      <c r="G103" s="73"/>
    </row>
    <row r="104" spans="2:7" x14ac:dyDescent="0.2">
      <c r="B104" s="191"/>
      <c r="C104" s="186"/>
      <c r="D104" s="54" t="s">
        <v>85</v>
      </c>
      <c r="E104" s="72"/>
      <c r="F104" s="72"/>
      <c r="G104" s="73"/>
    </row>
    <row r="105" spans="2:7" x14ac:dyDescent="0.2">
      <c r="B105" s="191"/>
      <c r="C105" s="186"/>
      <c r="D105" s="54" t="s">
        <v>86</v>
      </c>
      <c r="E105" s="72"/>
      <c r="F105" s="72"/>
      <c r="G105" s="73"/>
    </row>
    <row r="106" spans="2:7" x14ac:dyDescent="0.2">
      <c r="B106" s="191"/>
      <c r="C106" s="186"/>
      <c r="D106" s="54" t="s">
        <v>87</v>
      </c>
      <c r="E106" s="72"/>
      <c r="F106" s="72"/>
      <c r="G106" s="73"/>
    </row>
    <row r="107" spans="2:7" ht="13.5" thickBot="1" x14ac:dyDescent="0.25">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2016-08-03T14:01:04Z</value>
    </field>
    <field name="Objective-IsApproved">
      <value order="0">false</value>
    </field>
    <field name="Objective-IsPublished">
      <value order="0">true</value>
    </field>
    <field name="Objective-DatePublished">
      <value order="0">2017-11-28T15:42:45Z</value>
    </field>
    <field name="Objective-ModificationStamp">
      <value order="0">2017-11-28T15:42:45Z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vA27285030</value>
    </field>
    <field name="Objective-Version">
      <value order="0">3.0</value>
    </field>
    <field name="Objective-VersionNumber">
      <value order="0">3</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U444383</cp:lastModifiedBy>
  <dcterms:created xsi:type="dcterms:W3CDTF">2016-05-23T09:22:11Z</dcterms:created>
  <dcterms:modified xsi:type="dcterms:W3CDTF">2019-02-06T17:54:34Z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property>
  <property fmtid="{D5CDD505-2E9C-101B-9397-08002B2CF9AE}" pid="6" name="Objective-CreationStamp">
    <vt:filetime>2016-08-03T14:01:04Z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2017-11-28T15:42:45Z</vt:filetime>
  </property>
  <property fmtid="{D5CDD505-2E9C-101B-9397-08002B2CF9AE}" pid="10" name="Objective-ModificationStamp">
    <vt:filetime>2017-11-28T15:42:45Z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vA27285030</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qA558172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