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ukconstdata01.ad.fugro.com\Est_Jobs\Jobs\GroundInvestigation\2019\G191005U-Nigg_Energy_Park_East_Quay_Development\TechnicalData\Chemistry\6. Results\"/>
    </mc:Choice>
  </mc:AlternateContent>
  <xr:revisionPtr revIDLastSave="0" documentId="13_ncr:1_{210BA79E-F4AE-4ACD-83F7-719DC80D32E1}" xr6:coauthVersionLast="36" xr6:coauthVersionMax="36" xr10:uidLastSave="{00000000-0000-0000-0000-000000000000}"/>
  <workbookProtection workbookPassword="EE11" lockStructure="1"/>
  <bookViews>
    <workbookView xWindow="0" yWindow="0" windowWidth="18870" windowHeight="6150" tabRatio="743" activeTab="1" xr2:uid="{00000000-000D-0000-FFFF-FFFF00000000}"/>
  </bookViews>
  <sheets>
    <sheet name="Introduction" sheetId="3" r:id="rId1"/>
    <sheet name="Physical_Characteristics" sheetId="10" r:id="rId2"/>
    <sheet name="Trace Metals &amp; Organotins" sheetId="8" r:id="rId3"/>
    <sheet name="PAH" sheetId="11" r:id="rId4"/>
    <sheet name="Organohalogens" sheetId="12" r:id="rId5"/>
    <sheet name="PR_Details" sheetId="13" r:id="rId6"/>
    <sheet name="Laboratory 1 Details" sheetId="2" r:id="rId7"/>
    <sheet name="Laboratory 2 Details" sheetId="14" r:id="rId8"/>
    <sheet name="Laboratory 3 Details" sheetId="15" r:id="rId9"/>
    <sheet name="Sheet1" sheetId="9" r:id="rId10"/>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8" l="1"/>
  <c r="E10" i="8"/>
  <c r="D21" i="12" l="1"/>
  <c r="D22" i="12"/>
  <c r="E22" i="12"/>
  <c r="D23" i="12"/>
  <c r="E23" i="12"/>
  <c r="D24" i="12"/>
  <c r="E24" i="12"/>
  <c r="D25" i="12"/>
  <c r="E25" i="12"/>
  <c r="D26" i="12"/>
  <c r="E26" i="12"/>
  <c r="D27" i="12"/>
  <c r="E27" i="12"/>
  <c r="D28" i="12"/>
  <c r="E28" i="12"/>
  <c r="D29" i="12"/>
  <c r="E29" i="12"/>
  <c r="D30" i="12"/>
  <c r="E30" i="12"/>
  <c r="D31" i="12"/>
  <c r="E31" i="12"/>
  <c r="D32" i="12"/>
  <c r="E32" i="12"/>
  <c r="D33" i="12"/>
  <c r="E33" i="12"/>
  <c r="D34" i="12"/>
  <c r="E34" i="12"/>
  <c r="D35" i="12"/>
  <c r="E35" i="12"/>
  <c r="D36" i="12"/>
  <c r="E36" i="12"/>
  <c r="D37" i="12"/>
  <c r="E37" i="12"/>
  <c r="D38" i="12"/>
  <c r="E38" i="12"/>
  <c r="D39" i="12"/>
  <c r="E39" i="12"/>
  <c r="D40" i="12"/>
  <c r="E40" i="12"/>
  <c r="D41" i="12"/>
  <c r="E41" i="12"/>
  <c r="D42" i="12"/>
  <c r="E42" i="12"/>
  <c r="D43" i="12"/>
  <c r="E43" i="12"/>
  <c r="D44" i="12"/>
  <c r="E44" i="12"/>
  <c r="D45" i="12"/>
  <c r="E45" i="12"/>
  <c r="D46" i="12"/>
  <c r="E46" i="12"/>
  <c r="D47" i="12"/>
  <c r="E47" i="12"/>
  <c r="D48" i="12"/>
  <c r="E48" i="12"/>
  <c r="D49" i="12"/>
  <c r="E49" i="12"/>
  <c r="D50" i="12"/>
  <c r="E50" i="12"/>
  <c r="E21" i="12"/>
  <c r="B22" i="12"/>
  <c r="C22" i="12"/>
  <c r="B23" i="12"/>
  <c r="C23" i="12"/>
  <c r="B24" i="12"/>
  <c r="C24" i="12"/>
  <c r="B25" i="12"/>
  <c r="C25" i="12"/>
  <c r="B26" i="12"/>
  <c r="C26" i="12"/>
  <c r="B27" i="12"/>
  <c r="C27" i="12"/>
  <c r="B28" i="12"/>
  <c r="C28" i="12"/>
  <c r="B29" i="12"/>
  <c r="C29" i="12"/>
  <c r="B30" i="12"/>
  <c r="C30" i="12"/>
  <c r="B31" i="12"/>
  <c r="C31" i="12"/>
  <c r="B32" i="12"/>
  <c r="C32" i="12"/>
  <c r="B33" i="12"/>
  <c r="C33" i="12"/>
  <c r="B34" i="12"/>
  <c r="C34" i="12"/>
  <c r="B35" i="12"/>
  <c r="C35" i="12"/>
  <c r="B36" i="12"/>
  <c r="C36" i="12"/>
  <c r="B37" i="12"/>
  <c r="C37" i="12"/>
  <c r="B38" i="12"/>
  <c r="C38" i="12"/>
  <c r="B39" i="12"/>
  <c r="C39" i="12"/>
  <c r="B40" i="12"/>
  <c r="C40" i="12"/>
  <c r="B41" i="12"/>
  <c r="C41" i="12"/>
  <c r="B42" i="12"/>
  <c r="C42" i="12"/>
  <c r="B43" i="12"/>
  <c r="C43" i="12"/>
  <c r="B44" i="12"/>
  <c r="C44" i="12"/>
  <c r="B45" i="12"/>
  <c r="C45" i="12"/>
  <c r="B46" i="12"/>
  <c r="C46" i="12"/>
  <c r="B47" i="12"/>
  <c r="C47" i="12"/>
  <c r="B48" i="12"/>
  <c r="C48" i="12"/>
  <c r="B49" i="12"/>
  <c r="C49" i="12"/>
  <c r="B50" i="12"/>
  <c r="C50" i="12"/>
  <c r="C21" i="12"/>
  <c r="B21" i="12"/>
  <c r="B35" i="11"/>
  <c r="D36" i="11"/>
  <c r="E36" i="11"/>
  <c r="D37" i="11"/>
  <c r="E37" i="11"/>
  <c r="D38" i="11"/>
  <c r="E38" i="11"/>
  <c r="D39" i="11"/>
  <c r="E39" i="11"/>
  <c r="D40" i="11"/>
  <c r="E40" i="11"/>
  <c r="D41" i="11"/>
  <c r="E41" i="11"/>
  <c r="D42" i="11"/>
  <c r="E42" i="11"/>
  <c r="D43" i="11"/>
  <c r="E43" i="11"/>
  <c r="D44" i="11"/>
  <c r="E44" i="11"/>
  <c r="D45" i="11"/>
  <c r="E45" i="11"/>
  <c r="D46" i="11"/>
  <c r="E46" i="11"/>
  <c r="D47" i="11"/>
  <c r="E47" i="11"/>
  <c r="D48" i="11"/>
  <c r="E48" i="11"/>
  <c r="D49" i="11"/>
  <c r="E49" i="11"/>
  <c r="D50" i="11"/>
  <c r="E50" i="11"/>
  <c r="D51" i="11"/>
  <c r="E51" i="11"/>
  <c r="D52" i="11"/>
  <c r="E52" i="11"/>
  <c r="D53" i="11"/>
  <c r="E53" i="11"/>
  <c r="D54" i="11"/>
  <c r="E54" i="11"/>
  <c r="D55" i="11"/>
  <c r="E55" i="11"/>
  <c r="D56" i="11"/>
  <c r="E56" i="11"/>
  <c r="D57" i="11"/>
  <c r="E57" i="11"/>
  <c r="D58" i="11"/>
  <c r="E58" i="11"/>
  <c r="D59" i="11"/>
  <c r="E59" i="11"/>
  <c r="D60" i="11"/>
  <c r="E60" i="11"/>
  <c r="D61" i="11"/>
  <c r="E61" i="11"/>
  <c r="D62" i="11"/>
  <c r="E62" i="11"/>
  <c r="D63" i="11"/>
  <c r="E63" i="11"/>
  <c r="D64" i="11"/>
  <c r="E64" i="11"/>
  <c r="E35" i="11"/>
  <c r="D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11" i="8"/>
  <c r="B10" i="8"/>
  <c r="C11" i="8"/>
  <c r="D11" i="8"/>
  <c r="E11" i="8"/>
  <c r="B12" i="8"/>
  <c r="C12" i="8"/>
  <c r="D12" i="8"/>
  <c r="E12" i="8"/>
  <c r="B13" i="8"/>
  <c r="C13" i="8"/>
  <c r="D13" i="8"/>
  <c r="E13" i="8"/>
  <c r="B14" i="8"/>
  <c r="C14" i="8"/>
  <c r="D14" i="8"/>
  <c r="E14" i="8"/>
  <c r="B15" i="8"/>
  <c r="C15" i="8"/>
  <c r="D15" i="8"/>
  <c r="E15" i="8"/>
  <c r="B16" i="8"/>
  <c r="C16" i="8"/>
  <c r="D16" i="8"/>
  <c r="E16" i="8"/>
  <c r="B17" i="8"/>
  <c r="C17" i="8"/>
  <c r="D17" i="8"/>
  <c r="E17" i="8"/>
  <c r="B18" i="8"/>
  <c r="C18" i="8"/>
  <c r="D18" i="8"/>
  <c r="E18" i="8"/>
  <c r="B19" i="8"/>
  <c r="C19" i="8"/>
  <c r="D19" i="8"/>
  <c r="E19" i="8"/>
  <c r="B20" i="8"/>
  <c r="C20" i="8"/>
  <c r="D20" i="8"/>
  <c r="E20" i="8"/>
  <c r="B21" i="8"/>
  <c r="C21" i="8"/>
  <c r="D21" i="8"/>
  <c r="E21" i="8"/>
  <c r="B22" i="8"/>
  <c r="C22" i="8"/>
  <c r="D22" i="8"/>
  <c r="E22" i="8"/>
  <c r="B23" i="8"/>
  <c r="C23" i="8"/>
  <c r="D23" i="8"/>
  <c r="E23" i="8"/>
  <c r="B24" i="8"/>
  <c r="C24" i="8"/>
  <c r="D24" i="8"/>
  <c r="E24" i="8"/>
  <c r="B25" i="8"/>
  <c r="C25" i="8"/>
  <c r="D25" i="8"/>
  <c r="E25" i="8"/>
  <c r="B26" i="8"/>
  <c r="C26" i="8"/>
  <c r="D26" i="8"/>
  <c r="E26" i="8"/>
  <c r="B27" i="8"/>
  <c r="C27" i="8"/>
  <c r="D27" i="8"/>
  <c r="E27" i="8"/>
  <c r="B28" i="8"/>
  <c r="C28" i="8"/>
  <c r="D28" i="8"/>
  <c r="E28" i="8"/>
  <c r="B29" i="8"/>
  <c r="C29" i="8"/>
  <c r="D29" i="8"/>
  <c r="E29" i="8"/>
  <c r="B30" i="8"/>
  <c r="C30" i="8"/>
  <c r="D30" i="8"/>
  <c r="E30" i="8"/>
  <c r="B31" i="8"/>
  <c r="C31" i="8"/>
  <c r="D31" i="8"/>
  <c r="E31" i="8"/>
  <c r="B32" i="8"/>
  <c r="C32" i="8"/>
  <c r="D32" i="8"/>
  <c r="E32" i="8"/>
  <c r="B33" i="8"/>
  <c r="C33" i="8"/>
  <c r="D33" i="8"/>
  <c r="E33" i="8"/>
  <c r="B34" i="8"/>
  <c r="C34" i="8"/>
  <c r="D34" i="8"/>
  <c r="E34" i="8"/>
  <c r="B35" i="8"/>
  <c r="C35" i="8"/>
  <c r="D35" i="8"/>
  <c r="E35" i="8"/>
  <c r="B36" i="8"/>
  <c r="C36" i="8"/>
  <c r="D36" i="8"/>
  <c r="E36" i="8"/>
  <c r="B37" i="8"/>
  <c r="C37" i="8"/>
  <c r="D37" i="8"/>
  <c r="E37" i="8"/>
  <c r="B38" i="8"/>
  <c r="C38" i="8"/>
  <c r="D38" i="8"/>
  <c r="E38" i="8"/>
  <c r="B39" i="8"/>
  <c r="C39" i="8"/>
  <c r="D39" i="8"/>
  <c r="E39" i="8"/>
  <c r="C10" i="8"/>
</calcChain>
</file>

<file path=xl/sharedStrings.xml><?xml version="1.0" encoding="utf-8"?>
<sst xmlns="http://schemas.openxmlformats.org/spreadsheetml/2006/main" count="1515" uniqueCount="317">
  <si>
    <t>Gravel</t>
  </si>
  <si>
    <t>Sand</t>
  </si>
  <si>
    <t>Silt</t>
  </si>
  <si>
    <t>Acenapth</t>
  </si>
  <si>
    <t>Acenapthylene</t>
  </si>
  <si>
    <t>Anthracn</t>
  </si>
  <si>
    <t>BAA</t>
  </si>
  <si>
    <t>BAP</t>
  </si>
  <si>
    <t>BBF</t>
  </si>
  <si>
    <t>BEP</t>
  </si>
  <si>
    <t>Benzghip</t>
  </si>
  <si>
    <t>BKF</t>
  </si>
  <si>
    <t>C1N</t>
  </si>
  <si>
    <t>C1PHEN</t>
  </si>
  <si>
    <t>C2N</t>
  </si>
  <si>
    <t>C3N</t>
  </si>
  <si>
    <t>Chrysene</t>
  </si>
  <si>
    <t>Debenzah</t>
  </si>
  <si>
    <t>Flurant</t>
  </si>
  <si>
    <t>Fluorene</t>
  </si>
  <si>
    <t>Indypr</t>
  </si>
  <si>
    <t>napth</t>
  </si>
  <si>
    <t>perylene</t>
  </si>
  <si>
    <t>phenant</t>
  </si>
  <si>
    <t>pyrene</t>
  </si>
  <si>
    <t>THC</t>
  </si>
  <si>
    <t>PCB28</t>
  </si>
  <si>
    <t>PCB52</t>
  </si>
  <si>
    <t>PCB101</t>
  </si>
  <si>
    <t>PCB118</t>
  </si>
  <si>
    <t>PCB138</t>
  </si>
  <si>
    <t>PCB153</t>
  </si>
  <si>
    <t>PCB18</t>
  </si>
  <si>
    <t>PCB105</t>
  </si>
  <si>
    <t>PCB110</t>
  </si>
  <si>
    <t>PCB128</t>
  </si>
  <si>
    <t>PCB141</t>
  </si>
  <si>
    <t>PCB149</t>
  </si>
  <si>
    <t>PCB151</t>
  </si>
  <si>
    <t>PCB156</t>
  </si>
  <si>
    <t>PCB158</t>
  </si>
  <si>
    <t>PCB170</t>
  </si>
  <si>
    <t>PCB180</t>
  </si>
  <si>
    <t>PCB183</t>
  </si>
  <si>
    <t>PCB187</t>
  </si>
  <si>
    <t>PCB194</t>
  </si>
  <si>
    <t>PCB31</t>
  </si>
  <si>
    <t>PCB44</t>
  </si>
  <si>
    <t>PCB47</t>
  </si>
  <si>
    <t>PCB49</t>
  </si>
  <si>
    <t>PCB66</t>
  </si>
  <si>
    <t>ICES7</t>
  </si>
  <si>
    <t>AHCH</t>
  </si>
  <si>
    <t>BHCH</t>
  </si>
  <si>
    <t>GHCH</t>
  </si>
  <si>
    <t>DIELDRIN</t>
  </si>
  <si>
    <t>HCB</t>
  </si>
  <si>
    <t>DDE</t>
  </si>
  <si>
    <t>DDT</t>
  </si>
  <si>
    <t>TDE</t>
  </si>
  <si>
    <t>BDE100</t>
  </si>
  <si>
    <t>BDE138</t>
  </si>
  <si>
    <t>BDE153</t>
  </si>
  <si>
    <t>BDE154</t>
  </si>
  <si>
    <t>BDE17</t>
  </si>
  <si>
    <t>BDE183</t>
  </si>
  <si>
    <t>BDE209</t>
  </si>
  <si>
    <t>BDE28</t>
  </si>
  <si>
    <t>BDE47</t>
  </si>
  <si>
    <t>BDE66</t>
  </si>
  <si>
    <t>BDE85</t>
  </si>
  <si>
    <t>BDE99</t>
  </si>
  <si>
    <t>%</t>
  </si>
  <si>
    <t>Sample ID</t>
  </si>
  <si>
    <t>Dieldrin</t>
  </si>
  <si>
    <t>ACENAPTH</t>
  </si>
  <si>
    <t>ACENAPHY</t>
  </si>
  <si>
    <t>ANTHRACN</t>
  </si>
  <si>
    <t>BENZGHIP</t>
  </si>
  <si>
    <t>CHRYSENE</t>
  </si>
  <si>
    <t>DBENZAH</t>
  </si>
  <si>
    <t>FLUORENE</t>
  </si>
  <si>
    <t>FLUORANT</t>
  </si>
  <si>
    <t>INDPYR</t>
  </si>
  <si>
    <t>NAPTH</t>
  </si>
  <si>
    <t>PERYLENE</t>
  </si>
  <si>
    <t>PHENANT</t>
  </si>
  <si>
    <t>PYRENE</t>
  </si>
  <si>
    <t>LabRefMat</t>
  </si>
  <si>
    <t>CompAnal</t>
  </si>
  <si>
    <t>QAQC</t>
  </si>
  <si>
    <t>InterlabCaleb</t>
  </si>
  <si>
    <t>InternatCaleb</t>
  </si>
  <si>
    <t>SpikedSamples</t>
  </si>
  <si>
    <t>BlindSamples</t>
  </si>
  <si>
    <t>Ranking</t>
  </si>
  <si>
    <t>FracAnal</t>
  </si>
  <si>
    <t>GranMeth</t>
  </si>
  <si>
    <t>OCMeth</t>
  </si>
  <si>
    <t>MetExtrType</t>
  </si>
  <si>
    <t>MethOfDetMetals</t>
  </si>
  <si>
    <t>PAHExtrType</t>
  </si>
  <si>
    <t>MethOfDetPAH</t>
  </si>
  <si>
    <t>OHExtrType</t>
  </si>
  <si>
    <t>MethOfDetOH</t>
  </si>
  <si>
    <t>OTExtrType</t>
  </si>
  <si>
    <t>MethOfDetOT</t>
  </si>
  <si>
    <t>Acenaphthene</t>
  </si>
  <si>
    <t>Acenaphthylene</t>
  </si>
  <si>
    <t>Anthracene</t>
  </si>
  <si>
    <t>Benz(a)anthracene</t>
  </si>
  <si>
    <t>Benzo(a)pyrene</t>
  </si>
  <si>
    <t>Benzo(b)fluoranthene</t>
  </si>
  <si>
    <t>Benzo(e)pyrene</t>
  </si>
  <si>
    <t>Benzo(ghi)perylene</t>
  </si>
  <si>
    <t>Benzo(K)fluoranthene</t>
  </si>
  <si>
    <t>C1-naphthalenes</t>
  </si>
  <si>
    <t>C1-phenanthrene</t>
  </si>
  <si>
    <t>C2-naphthalenes</t>
  </si>
  <si>
    <t>C3-naphthalenes</t>
  </si>
  <si>
    <t>Diben(ah)anthracene</t>
  </si>
  <si>
    <t>Fluoranthene</t>
  </si>
  <si>
    <t>Indeno(1,2,3-cd)pyrene</t>
  </si>
  <si>
    <t>Naphthalene</t>
  </si>
  <si>
    <t>Perylene</t>
  </si>
  <si>
    <t>Phenanthrene</t>
  </si>
  <si>
    <t>Pyrene</t>
  </si>
  <si>
    <t>alpha-Hexachlorcyclohexane</t>
  </si>
  <si>
    <t>beta-Hexachlorcyclohexane</t>
  </si>
  <si>
    <t>gamma-Hexachlorcyclohexane</t>
  </si>
  <si>
    <t>Hexachlorobenzene</t>
  </si>
  <si>
    <t>p,p'-Dichorodiphenyldicloroethylene</t>
  </si>
  <si>
    <t>PPDDE</t>
  </si>
  <si>
    <t>p,p'-Dichorodiphenyltrichloroethane</t>
  </si>
  <si>
    <t>PPDDT</t>
  </si>
  <si>
    <t>p,p'-Dichorodiphenyldicloroethane</t>
  </si>
  <si>
    <t>PPTDE</t>
  </si>
  <si>
    <t>PSA method</t>
  </si>
  <si>
    <t>Organic Carbon method</t>
  </si>
  <si>
    <t>Method of extraction used for metal analysis</t>
  </si>
  <si>
    <t>Method of detection used for metal analysis</t>
  </si>
  <si>
    <t>Method of extraction used for poly aromatic hydrocarbon analysis</t>
  </si>
  <si>
    <t>Method of detection used for poly aromatic hydrocarbons analysis</t>
  </si>
  <si>
    <t>Method of extraction used for organohalogens inc PCBs, pesticides, flame retardants etc analysis</t>
  </si>
  <si>
    <t>Method of detection used for organohalogens inc PCBs, pesticides, flame retardants etc analysis</t>
  </si>
  <si>
    <t>Method of extraction used for organotin analysis</t>
  </si>
  <si>
    <t>Method of detection used for organotin analysis</t>
  </si>
  <si>
    <t>Arsenic (As)</t>
  </si>
  <si>
    <t>Cadmium (Cd)</t>
  </si>
  <si>
    <t>Chromium (Cr)</t>
  </si>
  <si>
    <t>Copper (Cu)</t>
  </si>
  <si>
    <t>Mercury (Hg)</t>
  </si>
  <si>
    <t>Nickel (Ni)</t>
  </si>
  <si>
    <t>Lead (Pb)</t>
  </si>
  <si>
    <t>Zinc (Zn)</t>
  </si>
  <si>
    <t>Dibutyltin (DBT)</t>
  </si>
  <si>
    <t>Tributyltin (TBT)</t>
  </si>
  <si>
    <t>Precision (%)</t>
  </si>
  <si>
    <t>Recovery (%)</t>
  </si>
  <si>
    <t>Asbestos</t>
  </si>
  <si>
    <t>Organohalogens</t>
  </si>
  <si>
    <t>Applicant:</t>
  </si>
  <si>
    <t>Sample information:</t>
  </si>
  <si>
    <t>Total amount to be dredged (wet tonnes)</t>
  </si>
  <si>
    <t>Yes</t>
  </si>
  <si>
    <t>No</t>
  </si>
  <si>
    <t>Grab</t>
  </si>
  <si>
    <t>Core</t>
  </si>
  <si>
    <t xml:space="preserve">Type of sample </t>
  </si>
  <si>
    <t>°</t>
  </si>
  <si>
    <t>.</t>
  </si>
  <si>
    <t>ˈN</t>
  </si>
  <si>
    <t>ˈW</t>
  </si>
  <si>
    <t>Longitude</t>
  </si>
  <si>
    <t>Latitude</t>
  </si>
  <si>
    <t>Dredge area</t>
  </si>
  <si>
    <t>Description of dredging:</t>
  </si>
  <si>
    <t>Gravel
(%)</t>
  </si>
  <si>
    <t>Sand
(%)</t>
  </si>
  <si>
    <t>Silt
(%)</t>
  </si>
  <si>
    <t>TOC
(%)</t>
  </si>
  <si>
    <t>Specific gravity</t>
  </si>
  <si>
    <t>Total solids
(%)</t>
  </si>
  <si>
    <t>Applicant Information</t>
  </si>
  <si>
    <t>Sample Details &amp; Physical Properties</t>
  </si>
  <si>
    <t>mg/kg dry weight</t>
  </si>
  <si>
    <t>Total Solids</t>
  </si>
  <si>
    <t>PR Details</t>
  </si>
  <si>
    <t>Unit of measurement</t>
  </si>
  <si>
    <t>Average for the total dredge area:</t>
  </si>
  <si>
    <r>
      <rPr>
        <b/>
        <sz val="10"/>
        <color theme="1"/>
        <rFont val="Arial"/>
        <family val="2"/>
      </rPr>
      <t>Comments:</t>
    </r>
    <r>
      <rPr>
        <sz val="10"/>
        <color theme="1"/>
        <rFont val="Arial"/>
        <family val="2"/>
      </rPr>
      <t xml:space="preserve">
</t>
    </r>
    <r>
      <rPr>
        <b/>
        <sz val="10"/>
        <color theme="1"/>
        <rFont val="Arial"/>
        <family val="2"/>
      </rPr>
      <t/>
    </r>
  </si>
  <si>
    <t>Definitions:</t>
  </si>
  <si>
    <t>Total Hydrocarbon Content</t>
  </si>
  <si>
    <r>
      <t>a</t>
    </r>
    <r>
      <rPr>
        <sz val="16"/>
        <color rgb="FF004B8D"/>
        <rFont val="Marine Scotland Logo"/>
        <family val="2"/>
        <charset val="2"/>
      </rPr>
      <t>b</t>
    </r>
  </si>
  <si>
    <t xml:space="preserve">ms.marinelicensing@gov.scot </t>
  </si>
  <si>
    <t>01224 295579</t>
  </si>
  <si>
    <t>Marine Scotland - Licensing Operations Team</t>
  </si>
  <si>
    <t>Marine Laboratory</t>
  </si>
  <si>
    <t>375 Victoria Road</t>
  </si>
  <si>
    <t>Aberdeen, AB11 9DB</t>
  </si>
  <si>
    <t>Once you have completed this form, send it (including any reference number for the dredging and sea disposal marine licence application in the subject header of your email) to the following email address:</t>
  </si>
  <si>
    <t>If you have any questions in relation to this form contact MS-LOT:</t>
  </si>
  <si>
    <t>Polyaromatic Hydrocarbons (PAH)</t>
  </si>
  <si>
    <t xml:space="preserve">Pre-disposal Sampling Results Form </t>
  </si>
  <si>
    <t>Sample depth
(m)</t>
  </si>
  <si>
    <t>Trace Metals &amp; Organotins</t>
  </si>
  <si>
    <t>mg/kg</t>
  </si>
  <si>
    <r>
      <rPr>
        <b/>
        <sz val="10"/>
        <color theme="1"/>
        <rFont val="Arial"/>
        <family val="2"/>
      </rPr>
      <t>Explanatory Notes:</t>
    </r>
    <r>
      <rPr>
        <sz val="10"/>
        <color theme="1"/>
        <rFont val="Arial"/>
        <family val="2"/>
      </rPr>
      <t xml:space="preserve">
Results above Action Level 1 will be highlighted in blue and above Action Level 2 in red.
</t>
    </r>
    <r>
      <rPr>
        <b/>
        <sz val="10"/>
        <color theme="1"/>
        <rFont val="Arial"/>
        <family val="2"/>
      </rPr>
      <t/>
    </r>
  </si>
  <si>
    <r>
      <rPr>
        <b/>
        <sz val="10"/>
        <color theme="1"/>
        <rFont val="Arial"/>
        <family val="2"/>
      </rPr>
      <t>Explanatory Notes:</t>
    </r>
    <r>
      <rPr>
        <sz val="10"/>
        <color theme="1"/>
        <rFont val="Arial"/>
        <family val="2"/>
      </rPr>
      <t xml:space="preserve">
Results above Action Level 1 will be highlighted in blue and above Action Level 2 in red.
ICES7 is the sum of PCB 28,52,101,138,153,180 and 118.
</t>
    </r>
    <r>
      <rPr>
        <b/>
        <sz val="10"/>
        <color theme="1"/>
        <rFont val="Arial"/>
        <family val="2"/>
      </rPr>
      <t/>
    </r>
  </si>
  <si>
    <t>Hg</t>
  </si>
  <si>
    <t>As</t>
  </si>
  <si>
    <t>Cd</t>
  </si>
  <si>
    <t>Cu</t>
  </si>
  <si>
    <t>Pb</t>
  </si>
  <si>
    <t>Zn</t>
  </si>
  <si>
    <t>Cr</t>
  </si>
  <si>
    <t>Ni</t>
  </si>
  <si>
    <t>TBT</t>
  </si>
  <si>
    <t>DBT</t>
  </si>
  <si>
    <t>DDD</t>
  </si>
  <si>
    <t>Lindane</t>
  </si>
  <si>
    <t>LOD/LOQ</t>
  </si>
  <si>
    <t>µg/kg</t>
  </si>
  <si>
    <t>Laboratory name:</t>
  </si>
  <si>
    <t>Year:</t>
  </si>
  <si>
    <t>Laboratory Details</t>
  </si>
  <si>
    <t>PCB138+163</t>
  </si>
  <si>
    <t>Does the laboratory carrying out the analyses undertake the analysis of blank samples and laboratory reference materials with each batch of samples of waste and other material dumped in the maritime area that is analysed by that laboratory?</t>
  </si>
  <si>
    <t>Does the laboratory carrying out the analyses undertake periodic comparative analysis of laboratory reference materials and certified reference materials?</t>
  </si>
  <si>
    <t>Does the laboratory carrying out the analyses undertake the compilation of quality control charts based upon the data resulting from the analyses of the laboratory reference materials and certified reference materials, and the use of those quality control charts to monitor analytical performance in relation to all samples of dumped wastes or other materials?</t>
  </si>
  <si>
    <t>Does the laboratory carrying out the analyses undertake periodic participation in interlaboratory comparison exercises, including, where possible, international comparison exercises?</t>
  </si>
  <si>
    <t>Enter the size fraction that is analysed i.e. Whole or less than 63µm etc.</t>
  </si>
  <si>
    <r>
      <rPr>
        <b/>
        <sz val="10"/>
        <color theme="1"/>
        <rFont val="Arial"/>
        <family val="2"/>
      </rPr>
      <t>Explanatory Notes:</t>
    </r>
    <r>
      <rPr>
        <sz val="10"/>
        <color theme="1"/>
        <rFont val="Arial"/>
        <family val="2"/>
      </rPr>
      <t xml:space="preserve">
The values entered for each determinand should be an average wet weight concentration from all the samples representing the material to be disposed to sea. They should be entered in the units stated in the Unit of measurement column in the table below.
Results above Action Level 1 will be highlighted in blue and above Action Level 2 in red.
</t>
    </r>
    <r>
      <rPr>
        <sz val="10"/>
        <color rgb="FFFF0000"/>
        <rFont val="Arial"/>
        <family val="2"/>
      </rPr>
      <t xml:space="preserve">
</t>
    </r>
    <r>
      <rPr>
        <b/>
        <sz val="10"/>
        <color theme="1"/>
        <rFont val="Arial"/>
        <family val="2"/>
      </rPr>
      <t/>
    </r>
  </si>
  <si>
    <r>
      <rPr>
        <b/>
        <sz val="10"/>
        <color theme="1"/>
        <rFont val="Arial"/>
        <family val="2"/>
      </rPr>
      <t>Explanatory Notes:</t>
    </r>
    <r>
      <rPr>
        <sz val="10"/>
        <color theme="1"/>
        <rFont val="Arial"/>
        <family val="2"/>
      </rPr>
      <t xml:space="preserve">
An example of a 'Dredge area' is: 'Dock A, Harbour X' 
Provide description of the dredge area and the latitude and longitude co-oridnates (WGS84) for each sample location.  Co-ordinates taken from GPS equipment should be set to WGS84.
Note for sample depth that the seabed is 0 metres.
</t>
    </r>
    <r>
      <rPr>
        <b/>
        <sz val="10"/>
        <color theme="1"/>
        <rFont val="Arial"/>
        <family val="2"/>
      </rPr>
      <t>Gravel</t>
    </r>
    <r>
      <rPr>
        <sz val="10"/>
        <color theme="1"/>
        <rFont val="Arial"/>
        <family val="2"/>
      </rPr>
      <t xml:space="preserve"> is defined as &gt;2mm, </t>
    </r>
    <r>
      <rPr>
        <b/>
        <sz val="10"/>
        <color theme="1"/>
        <rFont val="Arial"/>
        <family val="2"/>
      </rPr>
      <t>Sand</t>
    </r>
    <r>
      <rPr>
        <sz val="10"/>
        <color theme="1"/>
        <rFont val="Arial"/>
        <family val="2"/>
      </rPr>
      <t xml:space="preserve"> is defined as &gt;63um&lt;2mm, </t>
    </r>
    <r>
      <rPr>
        <b/>
        <sz val="10"/>
        <color theme="1"/>
        <rFont val="Arial"/>
        <family val="2"/>
      </rPr>
      <t>Silt</t>
    </r>
    <r>
      <rPr>
        <sz val="10"/>
        <color theme="1"/>
        <rFont val="Arial"/>
        <family val="2"/>
      </rPr>
      <t xml:space="preserve"> is deinfed as &lt;63um).</t>
    </r>
  </si>
  <si>
    <r>
      <rPr>
        <b/>
        <sz val="10"/>
        <color theme="1"/>
        <rFont val="Arial"/>
        <family val="2"/>
      </rPr>
      <t>Explanatory Notes:</t>
    </r>
    <r>
      <rPr>
        <sz val="10"/>
        <color theme="1"/>
        <rFont val="Arial"/>
        <family val="2"/>
      </rPr>
      <t xml:space="preserve">
Please complete a separate worksheet for each laboratory (e.g. complete 'Laboartory_1' worksheet for 1 laboratory and complete 'Laboartory_2' worksheet for a second laboratory).  If there are more than 3 laboratories then please contact MS-LOT.
</t>
    </r>
    <r>
      <rPr>
        <b/>
        <sz val="10"/>
        <color theme="1"/>
        <rFont val="Arial"/>
        <family val="2"/>
      </rPr>
      <t/>
    </r>
  </si>
  <si>
    <t>If the answer to questions 4 or 5 is 'Yes' then does the laboratory analyse samples of substances which are provided by the organisers of the scheme?</t>
  </si>
  <si>
    <t>If the answer to questions 4 or 5 is 'Yes' then does the laboratory confirm that the composition of those samples is not disclosed in advance?</t>
  </si>
  <si>
    <t>If the answer to questions 4 or 5 is 'Yes' then does the laboratory confirm that the results of the scheme for each participating laboratory are made available to all participating laboratories?</t>
  </si>
  <si>
    <t>Q1</t>
  </si>
  <si>
    <t>Q2</t>
  </si>
  <si>
    <t>Q3</t>
  </si>
  <si>
    <t>Q4</t>
  </si>
  <si>
    <t>Q5</t>
  </si>
  <si>
    <t>Q6</t>
  </si>
  <si>
    <t>Q7</t>
  </si>
  <si>
    <t>Q8</t>
  </si>
  <si>
    <t>Q9</t>
  </si>
  <si>
    <t>Q10</t>
  </si>
  <si>
    <t>Q11</t>
  </si>
  <si>
    <t>Q12</t>
  </si>
  <si>
    <t>Q13</t>
  </si>
  <si>
    <t>Q14</t>
  </si>
  <si>
    <t>Q15</t>
  </si>
  <si>
    <t>Q16</t>
  </si>
  <si>
    <t>Q17</t>
  </si>
  <si>
    <t>Q18</t>
  </si>
  <si>
    <t>Q19</t>
  </si>
  <si>
    <r>
      <t>Does the laboratory carrying out the analyses undertake periodic participation in national and, where possible, international laboratory proficiency schemes</t>
    </r>
    <r>
      <rPr>
        <sz val="10"/>
        <color theme="1"/>
        <rFont val="Arial"/>
        <family val="2"/>
      </rPr>
      <t>?</t>
    </r>
  </si>
  <si>
    <t>Laboratory 1 Details:</t>
  </si>
  <si>
    <t>Laboratory 2 Details:</t>
  </si>
  <si>
    <t>Laboratory 3 Details:</t>
  </si>
  <si>
    <r>
      <rPr>
        <sz val="10"/>
        <rFont val="Arial"/>
        <family val="2"/>
      </rPr>
      <t>This form should be used to submit the results from your pre-disposal sampling plan.</t>
    </r>
    <r>
      <rPr>
        <sz val="10"/>
        <color theme="1"/>
        <rFont val="Arial"/>
        <family val="2"/>
      </rPr>
      <t xml:space="preserve">
Full information must be provided in all relevant sheets of this workbook. The blue cells in each worksheet indicate where information can be entered.  
Where information cannot be provided, or where there are more than 30 samples required, please contact the Marine Scotland - Licensing Operations Team (MS-LOT) using the contact details below.</t>
    </r>
  </si>
  <si>
    <t>Version 2 - June 2017</t>
  </si>
  <si>
    <r>
      <rPr>
        <b/>
        <sz val="10"/>
        <color theme="1"/>
        <rFont val="Arial"/>
        <family val="2"/>
      </rPr>
      <t>Explanatory Notes:</t>
    </r>
    <r>
      <rPr>
        <sz val="10"/>
        <color theme="1"/>
        <rFont val="Arial"/>
        <family val="2"/>
      </rPr>
      <t xml:space="preserve">
Results above Action Level 1 will be highlighted in blue
</t>
    </r>
    <r>
      <rPr>
        <b/>
        <sz val="10"/>
        <color theme="1"/>
        <rFont val="Arial"/>
        <family val="2"/>
      </rPr>
      <t/>
    </r>
  </si>
  <si>
    <t>BH1</t>
  </si>
  <si>
    <t>BH2</t>
  </si>
  <si>
    <t>BH3</t>
  </si>
  <si>
    <t>BH4</t>
  </si>
  <si>
    <t>BH5</t>
  </si>
  <si>
    <t>BH6</t>
  </si>
  <si>
    <t>BH7</t>
  </si>
  <si>
    <t>BH8</t>
  </si>
  <si>
    <t>0.00-0.50m</t>
  </si>
  <si>
    <t>6.00-6.50m</t>
  </si>
  <si>
    <t>12.5-13.0m</t>
  </si>
  <si>
    <t>1.00-1.50m</t>
  </si>
  <si>
    <t>2.50-3.00m</t>
  </si>
  <si>
    <t>5.50-6.00m</t>
  </si>
  <si>
    <t>10.50-11.00m</t>
  </si>
  <si>
    <t>4.50-5.00m</t>
  </si>
  <si>
    <t>9.50-10.0m</t>
  </si>
  <si>
    <t>5.00-5.50m</t>
  </si>
  <si>
    <t>2.00-2.50m</t>
  </si>
  <si>
    <t>3.00-3.50m</t>
  </si>
  <si>
    <t>&lt; 0.3</t>
  </si>
  <si>
    <t>&lt; 0.005</t>
  </si>
  <si>
    <t>&lt; 0.002</t>
  </si>
  <si>
    <t>&lt; 0.10</t>
  </si>
  <si>
    <t>&lt; 0.50</t>
  </si>
  <si>
    <t>&lt; 2.6</t>
  </si>
  <si>
    <t>&lt; 2.0</t>
  </si>
  <si>
    <t>&lt; 1.7</t>
  </si>
  <si>
    <t>&lt; 1.6</t>
  </si>
  <si>
    <t>&lt; 3.9</t>
  </si>
  <si>
    <t>&lt; 2.4</t>
  </si>
  <si>
    <t>&lt; 2.8</t>
  </si>
  <si>
    <t>&lt; 0.9</t>
  </si>
  <si>
    <t>&lt; 2.2</t>
  </si>
  <si>
    <t>&lt; 1.4</t>
  </si>
  <si>
    <t>&lt; 0.1</t>
  </si>
  <si>
    <t>&lt; 0.2</t>
  </si>
  <si>
    <t>&lt;0.0039</t>
  </si>
  <si>
    <t>&lt;0.08</t>
  </si>
  <si>
    <t>&lt;0.016</t>
  </si>
  <si>
    <t>&lt;2mm</t>
  </si>
  <si>
    <t>RPS Mountainheath</t>
  </si>
  <si>
    <t>Removal of carbonate with sulphurus acid followed by combustion and infrared analysis SOP 404</t>
  </si>
  <si>
    <t>Total using hydrofluoric acid and microwave digestion SOP M129</t>
  </si>
  <si>
    <t>Inductively coupled plasma Mass Spectrometry (ICP-MS) and Cold Vapour Atomic Fluorescence Spectrometry SOP M129</t>
  </si>
  <si>
    <t>Accelerated Solvent Extraction with Dichloromethane/Acetone and silica gel cleanup SOP 396</t>
  </si>
  <si>
    <t>Gas Chromatography Mass Spectrometry (GC-MS) SOP 396</t>
  </si>
  <si>
    <t>Accelerated Solvent Extraction with Dichloromethane/Acetone and silica gel cleanup SOP 396 and 403</t>
  </si>
  <si>
    <t>Gas Chromatography Mass Spectrometry (GC-MS) SOP 396 and 403</t>
  </si>
  <si>
    <t>Extracted into acidified methanol, reacted with sodium tetraethylborate, liquid-liquid extracted into hexane and cleaned up by neutral alumina solid adsorption chromatography SOP 395.</t>
  </si>
  <si>
    <t xml:space="preserve"> Gas Chromatography – Tandem Mass Spectrometry (GC-MS/MS) SOP 395.</t>
  </si>
  <si>
    <t>NMBAQ method with dry and wet sieving and laser diffraction of &lt;1mm fraction SOP 425</t>
  </si>
  <si>
    <t>99..2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</si>
</sst>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theme="1"/>
      <name val="Arial"/>
      <family val="2"/>
    </font>
    <font>
      <b/>
      <sz val="10"/>
      <color theme="1"/>
      <name val="Arial"/>
      <family val="2"/>
    </font>
    <font>
      <sz val="10"/>
      <name val="MS Sans Serif"/>
      <family val="2"/>
    </font>
    <font>
      <b/>
      <u/>
      <sz val="12"/>
      <color theme="1"/>
      <name val="Arial"/>
      <family val="2"/>
    </font>
    <font>
      <sz val="10"/>
      <name val="Arial"/>
      <family val="2"/>
    </font>
    <font>
      <sz val="10"/>
      <color rgb="FFFF0000"/>
      <name val="Arial"/>
      <family val="2"/>
    </font>
    <font>
      <sz val="16"/>
      <color rgb="FF00A5E3"/>
      <name val="Marine Scotland Logo"/>
      <family val="2"/>
      <charset val="2"/>
    </font>
    <font>
      <sz val="16"/>
      <color rgb="FF004B8D"/>
      <name val="Marine Scotland Logo"/>
      <family val="2"/>
      <charset val="2"/>
    </font>
    <font>
      <sz val="42"/>
      <color rgb="FF0065BD"/>
      <name val="Scottish Government 2016"/>
      <family val="2"/>
      <charset val="2"/>
    </font>
    <font>
      <u/>
      <sz val="10"/>
      <color theme="10"/>
      <name val="Arial"/>
      <family val="2"/>
    </font>
    <font>
      <sz val="24"/>
      <color theme="1"/>
      <name val="Arial"/>
      <family val="2"/>
    </font>
  </fonts>
  <fills count="3">
    <fill>
      <patternFill patternType="none"/>
    </fill>
    <fill>
      <patternFill patternType="gray125"/>
    </fill>
    <fill>
      <patternFill patternType="solid">
        <fgColor theme="8" tint="0.79998168889431442"/>
        <bgColor indexed="64"/>
      </patternFill>
    </fill>
  </fills>
  <borders count="56">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228">
    <xf numFmtId="0" fontId="0" fillId="0" borderId="0" xfId="0"/>
    <xf numFmtId="0" fontId="0" fillId="0" borderId="0" xfId="0" applyProtection="1"/>
    <xf numFmtId="2" fontId="0" fillId="0" borderId="0" xfId="0" applyNumberFormat="1" applyProtection="1"/>
    <xf numFmtId="0" fontId="1" fillId="0" borderId="0" xfId="0" applyFont="1"/>
    <xf numFmtId="0" fontId="0" fillId="0" borderId="0" xfId="0" applyBorder="1"/>
    <xf numFmtId="0" fontId="3" fillId="0" borderId="0" xfId="0" applyFont="1"/>
    <xf numFmtId="0" fontId="0" fillId="0" borderId="0" xfId="0" applyAlignment="1">
      <alignment horizontal="center"/>
    </xf>
    <xf numFmtId="0" fontId="0" fillId="0" borderId="0" xfId="0" applyBorder="1" applyAlignment="1">
      <alignment horizontal="right"/>
    </xf>
    <xf numFmtId="0" fontId="0" fillId="0" borderId="0" xfId="0" applyFill="1" applyBorder="1" applyAlignment="1">
      <alignment horizontal="left"/>
    </xf>
    <xf numFmtId="0" fontId="0" fillId="0" borderId="0" xfId="0" applyBorder="1" applyAlignment="1">
      <alignment horizontal="left" vertical="top"/>
    </xf>
    <xf numFmtId="0" fontId="0" fillId="0" borderId="0" xfId="0" applyFill="1" applyBorder="1" applyAlignment="1">
      <alignment horizontal="left"/>
    </xf>
    <xf numFmtId="0" fontId="0" fillId="0" borderId="0" xfId="0" applyFill="1" applyBorder="1" applyAlignment="1">
      <alignment horizontal="right"/>
    </xf>
    <xf numFmtId="0" fontId="0" fillId="2" borderId="9" xfId="0" applyFill="1" applyBorder="1" applyAlignment="1" applyProtection="1">
      <alignment horizontal="center"/>
    </xf>
    <xf numFmtId="0" fontId="0" fillId="2" borderId="5" xfId="0" applyFill="1" applyBorder="1" applyAlignment="1" applyProtection="1">
      <alignment horizontal="center"/>
    </xf>
    <xf numFmtId="0" fontId="0" fillId="0" borderId="5" xfId="0" applyFill="1" applyBorder="1" applyAlignment="1" applyProtection="1">
      <alignment horizontal="center"/>
    </xf>
    <xf numFmtId="0" fontId="0" fillId="0" borderId="5" xfId="0" quotePrefix="1" applyFill="1" applyBorder="1" applyAlignment="1" applyProtection="1">
      <alignment horizontal="center"/>
    </xf>
    <xf numFmtId="0" fontId="0" fillId="2" borderId="5" xfId="0" quotePrefix="1" applyFill="1" applyBorder="1" applyAlignment="1" applyProtection="1">
      <alignment horizontal="center"/>
    </xf>
    <xf numFmtId="0" fontId="0" fillId="2" borderId="10" xfId="0" applyFill="1" applyBorder="1" applyAlignment="1" applyProtection="1">
      <alignment horizontal="center"/>
    </xf>
    <xf numFmtId="0" fontId="0" fillId="2" borderId="11" xfId="0" applyFill="1" applyBorder="1" applyAlignment="1" applyProtection="1">
      <alignment horizontal="center"/>
    </xf>
    <xf numFmtId="0" fontId="0" fillId="2" borderId="12" xfId="0" applyFill="1" applyBorder="1" applyAlignment="1" applyProtection="1">
      <alignment horizontal="center"/>
    </xf>
    <xf numFmtId="0" fontId="0" fillId="2" borderId="13" xfId="0" applyFill="1" applyBorder="1" applyAlignment="1" applyProtection="1">
      <alignment horizontal="center"/>
    </xf>
    <xf numFmtId="0" fontId="0" fillId="0" borderId="7" xfId="0" applyBorder="1" applyAlignment="1">
      <alignment horizontal="center"/>
    </xf>
    <xf numFmtId="0" fontId="0" fillId="0" borderId="12" xfId="0" applyFill="1" applyBorder="1" applyAlignment="1" applyProtection="1">
      <alignment horizontal="center"/>
    </xf>
    <xf numFmtId="0" fontId="0" fillId="0" borderId="12" xfId="0" quotePrefix="1" applyFill="1" applyBorder="1" applyAlignment="1" applyProtection="1">
      <alignment horizontal="center"/>
    </xf>
    <xf numFmtId="0" fontId="0" fillId="0" borderId="8" xfId="0" applyBorder="1" applyAlignment="1">
      <alignment horizontal="center"/>
    </xf>
    <xf numFmtId="0" fontId="0" fillId="0" borderId="8" xfId="0" applyBorder="1" applyAlignment="1" applyProtection="1">
      <alignment horizontal="center"/>
    </xf>
    <xf numFmtId="2" fontId="0" fillId="0" borderId="9" xfId="0" applyNumberFormat="1" applyBorder="1" applyProtection="1"/>
    <xf numFmtId="0" fontId="0" fillId="0" borderId="9" xfId="0" applyBorder="1" applyProtection="1"/>
    <xf numFmtId="2" fontId="0" fillId="0" borderId="44" xfId="0" applyNumberFormat="1" applyBorder="1" applyProtection="1"/>
    <xf numFmtId="0" fontId="0" fillId="0" borderId="9" xfId="0" applyBorder="1" applyAlignment="1">
      <alignment horizontal="left"/>
    </xf>
    <xf numFmtId="0" fontId="1" fillId="0" borderId="0" xfId="0" applyFont="1" applyBorder="1" applyAlignment="1">
      <alignment horizontal="left" vertical="top"/>
    </xf>
    <xf numFmtId="0" fontId="0" fillId="0" borderId="0" xfId="0" applyFill="1" applyBorder="1" applyAlignment="1">
      <alignment horizontal="center"/>
    </xf>
    <xf numFmtId="0" fontId="0" fillId="0" borderId="8" xfId="0" applyFill="1" applyBorder="1" applyAlignment="1">
      <alignment horizontal="left"/>
    </xf>
    <xf numFmtId="0" fontId="0" fillId="0" borderId="10" xfId="0" applyFill="1" applyBorder="1" applyAlignment="1">
      <alignment horizontal="left"/>
    </xf>
    <xf numFmtId="0" fontId="0" fillId="0" borderId="13" xfId="0" applyFill="1" applyBorder="1" applyAlignment="1">
      <alignment horizontal="left"/>
    </xf>
    <xf numFmtId="0" fontId="0" fillId="0" borderId="0" xfId="0" applyFill="1" applyBorder="1"/>
    <xf numFmtId="0" fontId="0" fillId="0" borderId="6" xfId="0" applyFill="1" applyBorder="1"/>
    <xf numFmtId="0" fontId="0" fillId="0" borderId="9" xfId="0" applyFill="1" applyBorder="1"/>
    <xf numFmtId="0" fontId="0" fillId="0" borderId="11" xfId="0" applyFill="1" applyBorder="1"/>
    <xf numFmtId="0" fontId="0" fillId="0" borderId="6" xfId="0" applyFill="1" applyBorder="1" applyAlignment="1">
      <alignment horizontal="left"/>
    </xf>
    <xf numFmtId="0" fontId="0" fillId="0" borderId="9" xfId="0" applyFill="1" applyBorder="1" applyAlignment="1">
      <alignment horizontal="left"/>
    </xf>
    <xf numFmtId="0" fontId="0" fillId="0" borderId="11" xfId="0" applyFill="1" applyBorder="1" applyAlignment="1">
      <alignment horizontal="left"/>
    </xf>
    <xf numFmtId="0" fontId="0" fillId="0" borderId="0" xfId="0" applyBorder="1" applyAlignment="1">
      <alignment horizontal="left" vertical="top" wrapText="1"/>
    </xf>
    <xf numFmtId="0" fontId="6" fillId="0" borderId="0" xfId="0" applyFont="1"/>
    <xf numFmtId="0" fontId="8" fillId="0" borderId="0" xfId="0" applyFont="1"/>
    <xf numFmtId="0" fontId="9" fillId="0" borderId="0" xfId="1"/>
    <xf numFmtId="0" fontId="0" fillId="0" borderId="0" xfId="0" applyAlignment="1">
      <alignment wrapText="1"/>
    </xf>
    <xf numFmtId="0" fontId="10" fillId="0" borderId="0" xfId="0" applyFont="1"/>
    <xf numFmtId="0" fontId="0" fillId="0" borderId="0" xfId="0" applyFill="1" applyBorder="1" applyAlignment="1">
      <alignment horizontal="left"/>
    </xf>
    <xf numFmtId="0" fontId="0" fillId="0" borderId="7" xfId="0" applyBorder="1" applyAlignment="1" applyProtection="1">
      <alignment horizontal="center"/>
    </xf>
    <xf numFmtId="0" fontId="0" fillId="0" borderId="31" xfId="0" applyBorder="1" applyAlignment="1" applyProtection="1">
      <alignment horizontal="center"/>
    </xf>
    <xf numFmtId="0" fontId="0" fillId="0" borderId="37" xfId="0" applyBorder="1" applyAlignment="1" applyProtection="1">
      <alignment horizontal="center"/>
    </xf>
    <xf numFmtId="0" fontId="0" fillId="0" borderId="0" xfId="0" applyBorder="1" applyAlignment="1">
      <alignment horizontal="left" vertical="top" wrapText="1"/>
    </xf>
    <xf numFmtId="1" fontId="2" fillId="0" borderId="5" xfId="0" applyNumberFormat="1" applyFont="1" applyBorder="1" applyAlignment="1" applyProtection="1">
      <alignment horizontal="center"/>
    </xf>
    <xf numFmtId="1" fontId="0" fillId="0" borderId="5" xfId="0" applyNumberFormat="1" applyBorder="1" applyAlignment="1" applyProtection="1">
      <alignment horizontal="center"/>
    </xf>
    <xf numFmtId="0" fontId="1" fillId="0" borderId="5" xfId="0" applyFont="1" applyBorder="1" applyAlignment="1">
      <alignment horizontal="center" vertical="center"/>
    </xf>
    <xf numFmtId="0" fontId="0" fillId="2" borderId="12" xfId="0" quotePrefix="1" applyFill="1" applyBorder="1" applyAlignment="1" applyProtection="1">
      <alignment horizontal="center"/>
    </xf>
    <xf numFmtId="0" fontId="0" fillId="0" borderId="11" xfId="0" applyBorder="1" applyProtection="1"/>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1" fontId="0" fillId="0" borderId="12" xfId="0" applyNumberFormat="1" applyBorder="1" applyAlignment="1" applyProtection="1">
      <alignment horizontal="center"/>
    </xf>
    <xf numFmtId="1" fontId="2" fillId="0" borderId="7" xfId="0" applyNumberFormat="1" applyFont="1" applyBorder="1" applyAlignment="1" applyProtection="1">
      <alignment horizontal="center"/>
    </xf>
    <xf numFmtId="0" fontId="0" fillId="0" borderId="0" xfId="0" applyFill="1" applyBorder="1" applyAlignment="1">
      <alignment horizontal="left"/>
    </xf>
    <xf numFmtId="0" fontId="0" fillId="0" borderId="0" xfId="0" applyBorder="1" applyAlignment="1">
      <alignment horizontal="left" vertical="top" wrapText="1"/>
    </xf>
    <xf numFmtId="0" fontId="1" fillId="0" borderId="4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4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2" borderId="5" xfId="0" applyFill="1"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8" xfId="0" applyFill="1" applyBorder="1" applyAlignment="1">
      <alignment horizontal="center"/>
    </xf>
    <xf numFmtId="0" fontId="0" fillId="0" borderId="0" xfId="0" applyFill="1"/>
    <xf numFmtId="2" fontId="4" fillId="0" borderId="31" xfId="0" applyNumberFormat="1" applyFont="1" applyBorder="1" applyAlignment="1" applyProtection="1">
      <alignment horizontal="center" wrapText="1"/>
    </xf>
    <xf numFmtId="0" fontId="0" fillId="0" borderId="28" xfId="0" applyBorder="1" applyAlignment="1">
      <alignment horizontal="center" wrapText="1"/>
    </xf>
    <xf numFmtId="0" fontId="0" fillId="0" borderId="11" xfId="0" applyBorder="1" applyAlignment="1">
      <alignment horizontal="right"/>
    </xf>
    <xf numFmtId="0" fontId="0" fillId="0" borderId="12" xfId="0" applyBorder="1" applyAlignment="1">
      <alignment horizontal="right"/>
    </xf>
    <xf numFmtId="0" fontId="0" fillId="2" borderId="24" xfId="0" applyFill="1" applyBorder="1" applyAlignment="1">
      <alignment horizontal="left" vertical="center"/>
    </xf>
    <xf numFmtId="0" fontId="0" fillId="2" borderId="3" xfId="0" applyFill="1" applyBorder="1" applyAlignment="1">
      <alignment horizontal="left" vertical="center"/>
    </xf>
    <xf numFmtId="0" fontId="0" fillId="2" borderId="25" xfId="0" applyFill="1" applyBorder="1" applyAlignment="1">
      <alignment horizontal="left" vertical="center"/>
    </xf>
    <xf numFmtId="0" fontId="0" fillId="0" borderId="0" xfId="0" applyFill="1" applyBorder="1" applyAlignment="1">
      <alignment horizontal="left"/>
    </xf>
    <xf numFmtId="0" fontId="0" fillId="0" borderId="16" xfId="0" applyBorder="1" applyAlignment="1">
      <alignment horizontal="left" vertical="top" wrapText="1"/>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wrapText="1"/>
    </xf>
    <xf numFmtId="0" fontId="0" fillId="0" borderId="0" xfId="0" applyBorder="1" applyAlignment="1">
      <alignment horizontal="left" vertical="top"/>
    </xf>
    <xf numFmtId="0" fontId="0" fillId="0" borderId="20" xfId="0" applyBorder="1" applyAlignment="1">
      <alignment horizontal="left" vertical="top"/>
    </xf>
    <xf numFmtId="0" fontId="0" fillId="0" borderId="19" xfId="0" applyBorder="1" applyAlignment="1">
      <alignment horizontal="left" vertical="top"/>
    </xf>
    <xf numFmtId="0" fontId="0" fillId="0" borderId="21" xfId="0" applyBorder="1" applyAlignment="1">
      <alignment horizontal="left" vertical="top"/>
    </xf>
    <xf numFmtId="0" fontId="0" fillId="0" borderId="4" xfId="0" applyBorder="1" applyAlignment="1">
      <alignment horizontal="left" vertical="top"/>
    </xf>
    <xf numFmtId="0" fontId="0" fillId="0" borderId="22" xfId="0" applyBorder="1" applyAlignment="1">
      <alignment horizontal="left" vertical="top"/>
    </xf>
    <xf numFmtId="0" fontId="0" fillId="0" borderId="30" xfId="0" applyFont="1" applyBorder="1" applyAlignment="1">
      <alignment horizontal="center"/>
    </xf>
    <xf numFmtId="0" fontId="0" fillId="0" borderId="27" xfId="0" applyBorder="1" applyAlignment="1">
      <alignment horizontal="center"/>
    </xf>
    <xf numFmtId="0" fontId="0" fillId="0" borderId="31" xfId="0" applyFont="1" applyBorder="1" applyAlignment="1">
      <alignment horizontal="center"/>
    </xf>
    <xf numFmtId="0" fontId="0" fillId="0" borderId="28" xfId="0" applyBorder="1" applyAlignment="1">
      <alignment horizontal="center"/>
    </xf>
    <xf numFmtId="0" fontId="0" fillId="0" borderId="32" xfId="0" applyFont="1" applyBorder="1" applyAlignment="1">
      <alignment horizontal="center"/>
    </xf>
    <xf numFmtId="0" fontId="0" fillId="0" borderId="17"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2" fontId="4" fillId="0" borderId="31" xfId="0" applyNumberFormat="1" applyFont="1" applyBorder="1" applyAlignment="1" applyProtection="1">
      <alignment horizontal="center"/>
    </xf>
    <xf numFmtId="2" fontId="0" fillId="0" borderId="37" xfId="0" applyNumberFormat="1" applyFont="1" applyBorder="1" applyAlignment="1" applyProtection="1">
      <alignment horizontal="center"/>
    </xf>
    <xf numFmtId="0" fontId="0" fillId="0" borderId="29" xfId="0" applyBorder="1" applyAlignment="1">
      <alignment horizontal="center"/>
    </xf>
    <xf numFmtId="0" fontId="0" fillId="0" borderId="31" xfId="0" applyFont="1" applyBorder="1" applyAlignment="1">
      <alignment horizontal="center" wrapText="1"/>
    </xf>
    <xf numFmtId="0" fontId="0" fillId="0" borderId="6" xfId="0" applyFont="1" applyBorder="1" applyAlignment="1">
      <alignment horizontal="right"/>
    </xf>
    <xf numFmtId="0" fontId="0" fillId="0" borderId="7" xfId="0" applyBorder="1" applyAlignment="1">
      <alignment horizontal="right"/>
    </xf>
    <xf numFmtId="0" fontId="0" fillId="2" borderId="23" xfId="0" applyFill="1" applyBorder="1" applyAlignment="1">
      <alignment horizontal="left" vertical="center"/>
    </xf>
    <xf numFmtId="0" fontId="0" fillId="2" borderId="1" xfId="0" applyFill="1" applyBorder="1" applyAlignment="1">
      <alignment horizontal="left" vertical="center"/>
    </xf>
    <xf numFmtId="0" fontId="0" fillId="2" borderId="26" xfId="0" applyFill="1" applyBorder="1" applyAlignment="1">
      <alignment horizontal="left" vertical="center"/>
    </xf>
    <xf numFmtId="0" fontId="0" fillId="0" borderId="9" xfId="0" applyFont="1" applyBorder="1" applyAlignment="1">
      <alignment horizontal="right"/>
    </xf>
    <xf numFmtId="0" fontId="0" fillId="0" borderId="5" xfId="0" applyBorder="1" applyAlignment="1">
      <alignment horizontal="right"/>
    </xf>
    <xf numFmtId="0" fontId="0" fillId="2" borderId="14" xfId="0" applyFill="1" applyBorder="1" applyAlignment="1">
      <alignment horizontal="left" vertical="center"/>
    </xf>
    <xf numFmtId="0" fontId="0" fillId="2" borderId="2" xfId="0" applyFill="1" applyBorder="1" applyAlignment="1">
      <alignment horizontal="left" vertical="center"/>
    </xf>
    <xf numFmtId="0" fontId="0" fillId="2" borderId="15" xfId="0" applyFill="1" applyBorder="1" applyAlignment="1">
      <alignment horizontal="left" vertical="center"/>
    </xf>
    <xf numFmtId="0" fontId="0" fillId="0" borderId="14" xfId="0" applyBorder="1" applyAlignment="1">
      <alignment horizontal="center"/>
    </xf>
    <xf numFmtId="0" fontId="0" fillId="0" borderId="2" xfId="0" applyBorder="1" applyAlignment="1">
      <alignment horizontal="center"/>
    </xf>
    <xf numFmtId="0" fontId="0" fillId="0" borderId="15" xfId="0" applyBorder="1" applyAlignment="1">
      <alignment horizontal="center"/>
    </xf>
    <xf numFmtId="0" fontId="0" fillId="0" borderId="6" xfId="0" applyFont="1" applyBorder="1" applyAlignment="1">
      <alignment horizontal="center"/>
    </xf>
    <xf numFmtId="0" fontId="0" fillId="0" borderId="9" xfId="0" applyFont="1" applyBorder="1" applyAlignment="1">
      <alignment horizontal="center"/>
    </xf>
    <xf numFmtId="0" fontId="0" fillId="0" borderId="7" xfId="0" applyFont="1" applyBorder="1" applyAlignment="1">
      <alignment horizontal="center"/>
    </xf>
    <xf numFmtId="0" fontId="0" fillId="0" borderId="5" xfId="0" applyFont="1" applyBorder="1" applyAlignment="1">
      <alignment horizontal="center"/>
    </xf>
    <xf numFmtId="0" fontId="0" fillId="0" borderId="7" xfId="0" applyFont="1" applyBorder="1" applyAlignment="1">
      <alignment horizontal="center" wrapText="1"/>
    </xf>
    <xf numFmtId="0" fontId="0" fillId="0" borderId="5" xfId="0" applyBorder="1" applyAlignment="1">
      <alignment horizontal="center" wrapText="1"/>
    </xf>
    <xf numFmtId="0" fontId="0" fillId="0" borderId="40" xfId="0" applyBorder="1" applyAlignment="1" applyProtection="1">
      <alignment horizontal="center"/>
    </xf>
    <xf numFmtId="0" fontId="0" fillId="0" borderId="41" xfId="0" applyBorder="1" applyAlignment="1">
      <alignment horizontal="center"/>
    </xf>
    <xf numFmtId="0" fontId="0" fillId="0" borderId="42"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2" borderId="16" xfId="0" applyFill="1" applyBorder="1" applyAlignment="1">
      <alignment horizontal="left" vertical="top" wrapText="1"/>
    </xf>
    <xf numFmtId="0" fontId="0" fillId="2" borderId="17" xfId="0" applyFill="1" applyBorder="1" applyAlignment="1">
      <alignment horizontal="left" vertical="top"/>
    </xf>
    <xf numFmtId="0" fontId="0" fillId="2" borderId="17" xfId="0" applyFill="1" applyBorder="1" applyAlignment="1"/>
    <xf numFmtId="0" fontId="0" fillId="2" borderId="18" xfId="0" applyFill="1" applyBorder="1" applyAlignment="1"/>
    <xf numFmtId="0" fontId="0" fillId="2" borderId="19" xfId="0" applyFill="1" applyBorder="1" applyAlignment="1">
      <alignment horizontal="left" vertical="top" wrapText="1"/>
    </xf>
    <xf numFmtId="0" fontId="0" fillId="2" borderId="0" xfId="0" applyFill="1" applyBorder="1" applyAlignment="1">
      <alignment horizontal="left" vertical="top"/>
    </xf>
    <xf numFmtId="0" fontId="0" fillId="2" borderId="0" xfId="0" applyFill="1" applyBorder="1" applyAlignment="1"/>
    <xf numFmtId="0" fontId="0" fillId="2" borderId="20" xfId="0" applyFill="1" applyBorder="1" applyAlignment="1"/>
    <xf numFmtId="0" fontId="0" fillId="2" borderId="19" xfId="0" applyFill="1" applyBorder="1" applyAlignment="1">
      <alignment horizontal="left" vertical="top"/>
    </xf>
    <xf numFmtId="0" fontId="0" fillId="2" borderId="21" xfId="0" applyFill="1" applyBorder="1" applyAlignment="1">
      <alignment horizontal="left" vertical="top"/>
    </xf>
    <xf numFmtId="0" fontId="0" fillId="2" borderId="4" xfId="0" applyFill="1" applyBorder="1" applyAlignment="1">
      <alignment horizontal="left" vertical="top"/>
    </xf>
    <xf numFmtId="0" fontId="0" fillId="2" borderId="4" xfId="0" applyFill="1" applyBorder="1" applyAlignment="1"/>
    <xf numFmtId="0" fontId="0" fillId="2" borderId="22" xfId="0" applyFill="1" applyBorder="1" applyAlignment="1"/>
    <xf numFmtId="0" fontId="0" fillId="0" borderId="17" xfId="0" applyBorder="1" applyAlignment="1">
      <alignment horizontal="left" vertical="top" wrapText="1"/>
    </xf>
    <xf numFmtId="0" fontId="0" fillId="0" borderId="17" xfId="0" applyBorder="1" applyAlignment="1">
      <alignment wrapText="1"/>
    </xf>
    <xf numFmtId="0" fontId="0" fillId="0" borderId="18" xfId="0" applyBorder="1" applyAlignment="1">
      <alignment wrapText="1"/>
    </xf>
    <xf numFmtId="0" fontId="0" fillId="0" borderId="0" xfId="0" applyBorder="1" applyAlignment="1">
      <alignment horizontal="left" vertical="top" wrapText="1"/>
    </xf>
    <xf numFmtId="0" fontId="0" fillId="0" borderId="0" xfId="0" applyBorder="1" applyAlignment="1">
      <alignment wrapText="1"/>
    </xf>
    <xf numFmtId="0" fontId="0" fillId="0" borderId="20" xfId="0" applyBorder="1" applyAlignment="1">
      <alignment wrapText="1"/>
    </xf>
    <xf numFmtId="0" fontId="0" fillId="0" borderId="21" xfId="0" applyBorder="1" applyAlignment="1">
      <alignment horizontal="left" vertical="top" wrapText="1"/>
    </xf>
    <xf numFmtId="0" fontId="0" fillId="0" borderId="4" xfId="0" applyBorder="1" applyAlignment="1">
      <alignment horizontal="left" vertical="top" wrapText="1"/>
    </xf>
    <xf numFmtId="0" fontId="0" fillId="0" borderId="4" xfId="0" applyBorder="1" applyAlignment="1">
      <alignment wrapText="1"/>
    </xf>
    <xf numFmtId="0" fontId="0" fillId="0" borderId="22" xfId="0" applyBorder="1" applyAlignment="1">
      <alignment wrapText="1"/>
    </xf>
    <xf numFmtId="0" fontId="0" fillId="0" borderId="38" xfId="0" applyBorder="1" applyAlignment="1">
      <alignment horizontal="right"/>
    </xf>
    <xf numFmtId="0" fontId="0" fillId="0" borderId="39" xfId="0" applyBorder="1" applyAlignment="1">
      <alignment horizontal="right"/>
    </xf>
    <xf numFmtId="0" fontId="0" fillId="0" borderId="43" xfId="0" applyFill="1" applyBorder="1" applyAlignment="1" applyProtection="1">
      <alignment horizontal="center" vertical="center"/>
    </xf>
    <xf numFmtId="0" fontId="0" fillId="0" borderId="43" xfId="0" applyFill="1" applyBorder="1" applyAlignment="1">
      <alignment horizontal="center" vertical="center"/>
    </xf>
    <xf numFmtId="0" fontId="0" fillId="0" borderId="43" xfId="0" applyBorder="1" applyAlignment="1">
      <alignment horizontal="center"/>
    </xf>
    <xf numFmtId="0" fontId="0" fillId="0" borderId="5" xfId="0" applyFill="1" applyBorder="1" applyAlignment="1" applyProtection="1">
      <alignment horizontal="center" vertical="center"/>
    </xf>
    <xf numFmtId="0" fontId="0" fillId="0" borderId="5" xfId="0" applyFill="1" applyBorder="1" applyAlignment="1">
      <alignment vertical="center"/>
    </xf>
    <xf numFmtId="0" fontId="0" fillId="0" borderId="12" xfId="0" applyFill="1" applyBorder="1" applyAlignment="1">
      <alignment vertical="center"/>
    </xf>
    <xf numFmtId="0" fontId="0" fillId="2" borderId="40" xfId="0" applyFill="1"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0" xfId="0" applyFill="1" applyAlignment="1">
      <alignment horizontal="center"/>
    </xf>
    <xf numFmtId="0" fontId="0" fillId="0" borderId="8" xfId="0" applyFont="1" applyBorder="1" applyAlignment="1">
      <alignment horizontal="center" wrapText="1"/>
    </xf>
    <xf numFmtId="0" fontId="0" fillId="0" borderId="10" xfId="0" applyBorder="1" applyAlignment="1">
      <alignment horizontal="center" wrapText="1"/>
    </xf>
    <xf numFmtId="0" fontId="0" fillId="0" borderId="0" xfId="0" applyFont="1" applyBorder="1" applyAlignment="1">
      <alignment horizontal="center" wrapText="1"/>
    </xf>
    <xf numFmtId="0" fontId="0" fillId="0" borderId="0" xfId="0" applyBorder="1" applyAlignment="1">
      <alignment horizontal="center" wrapText="1"/>
    </xf>
    <xf numFmtId="0" fontId="0" fillId="0" borderId="5" xfId="0" applyBorder="1" applyAlignment="1">
      <alignment vertical="top" wrapText="1"/>
    </xf>
    <xf numFmtId="0" fontId="0" fillId="0" borderId="5" xfId="0" applyBorder="1" applyAlignment="1"/>
    <xf numFmtId="0" fontId="0" fillId="0" borderId="14" xfId="0" applyBorder="1" applyAlignment="1">
      <alignment vertical="top" wrapText="1"/>
    </xf>
    <xf numFmtId="0" fontId="0" fillId="0" borderId="2" xfId="0" applyBorder="1" applyAlignment="1">
      <alignment wrapText="1"/>
    </xf>
    <xf numFmtId="0" fontId="0" fillId="0" borderId="43" xfId="0" applyBorder="1" applyAlignment="1">
      <alignment wrapText="1"/>
    </xf>
    <xf numFmtId="0" fontId="0" fillId="0" borderId="5" xfId="0" applyBorder="1" applyAlignment="1">
      <alignment wrapText="1"/>
    </xf>
    <xf numFmtId="0" fontId="4" fillId="0" borderId="5" xfId="0" applyFont="1" applyBorder="1" applyAlignment="1">
      <alignment vertical="top" wrapText="1"/>
    </xf>
    <xf numFmtId="0" fontId="4" fillId="0" borderId="5" xfId="0" applyFont="1" applyBorder="1" applyAlignment="1"/>
    <xf numFmtId="0" fontId="0" fillId="0" borderId="45" xfId="0" applyBorder="1" applyAlignment="1">
      <alignment vertical="top" wrapText="1"/>
    </xf>
    <xf numFmtId="0" fontId="0" fillId="0" borderId="45" xfId="0" applyBorder="1" applyAlignment="1"/>
    <xf numFmtId="1" fontId="0" fillId="0" borderId="16" xfId="0" applyNumberFormat="1" applyBorder="1" applyAlignment="1" applyProtection="1">
      <alignment horizontal="center" vertical="center"/>
    </xf>
    <xf numFmtId="0" fontId="0" fillId="0" borderId="33" xfId="0" applyBorder="1" applyAlignment="1">
      <alignment horizontal="center" vertical="center"/>
    </xf>
    <xf numFmtId="1" fontId="0" fillId="0" borderId="19" xfId="0" applyNumberFormat="1" applyBorder="1" applyAlignment="1" applyProtection="1">
      <alignment horizontal="center" vertical="center"/>
    </xf>
    <xf numFmtId="0" fontId="0" fillId="0" borderId="50" xfId="0" applyBorder="1" applyAlignment="1">
      <alignment horizontal="center" vertical="center"/>
    </xf>
    <xf numFmtId="1" fontId="0" fillId="0" borderId="51" xfId="0" applyNumberFormat="1" applyBorder="1" applyAlignment="1" applyProtection="1">
      <alignment horizontal="center" vertical="center"/>
    </xf>
    <xf numFmtId="0" fontId="0" fillId="0" borderId="36"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54" xfId="0" applyBorder="1" applyAlignment="1">
      <alignment horizontal="center" vertical="center"/>
    </xf>
    <xf numFmtId="0" fontId="0" fillId="0" borderId="18" xfId="0" applyBorder="1" applyAlignment="1">
      <alignment horizontal="left" vertical="top" wrapText="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2" borderId="7" xfId="0" applyFill="1" applyBorder="1" applyAlignment="1">
      <alignment horizontal="left" vertical="center"/>
    </xf>
    <xf numFmtId="0" fontId="0" fillId="0" borderId="7" xfId="0" applyBorder="1" applyAlignment="1"/>
    <xf numFmtId="0" fontId="0" fillId="0" borderId="8" xfId="0" applyBorder="1" applyAlignment="1"/>
    <xf numFmtId="0" fontId="0" fillId="2" borderId="12" xfId="0" applyFill="1" applyBorder="1" applyAlignment="1">
      <alignment horizontal="left" vertical="center"/>
    </xf>
    <xf numFmtId="0" fontId="0" fillId="0" borderId="12" xfId="0" applyBorder="1" applyAlignment="1"/>
    <xf numFmtId="0" fontId="0" fillId="0" borderId="13" xfId="0" applyBorder="1" applyAlignment="1"/>
    <xf numFmtId="0" fontId="0" fillId="2" borderId="14" xfId="0" applyFill="1" applyBorder="1" applyAlignment="1">
      <alignment horizontal="left" vertical="top" wrapText="1"/>
    </xf>
    <xf numFmtId="0" fontId="0" fillId="2" borderId="2" xfId="0" applyFill="1" applyBorder="1" applyAlignment="1">
      <alignment horizontal="left" vertical="top" wrapText="1"/>
    </xf>
    <xf numFmtId="0" fontId="0" fillId="2" borderId="15" xfId="0" applyFill="1" applyBorder="1" applyAlignment="1">
      <alignment horizontal="left" vertical="top" wrapText="1"/>
    </xf>
    <xf numFmtId="0" fontId="0" fillId="2" borderId="34" xfId="0" applyFill="1" applyBorder="1" applyAlignment="1">
      <alignment horizontal="left" vertical="top" wrapText="1"/>
    </xf>
    <xf numFmtId="0" fontId="0" fillId="2" borderId="35" xfId="0" applyFill="1" applyBorder="1" applyAlignment="1">
      <alignment horizontal="left" vertical="top" wrapText="1"/>
    </xf>
    <xf numFmtId="0" fontId="0" fillId="2" borderId="55" xfId="0" applyFill="1" applyBorder="1" applyAlignment="1">
      <alignment horizontal="left" vertical="top" wrapText="1"/>
    </xf>
    <xf numFmtId="0" fontId="0" fillId="0" borderId="48" xfId="0" applyBorder="1" applyAlignment="1">
      <alignment horizontal="right"/>
    </xf>
    <xf numFmtId="0" fontId="0" fillId="0" borderId="46" xfId="0" applyBorder="1" applyAlignment="1">
      <alignment horizontal="right"/>
    </xf>
    <xf numFmtId="0" fontId="0" fillId="0" borderId="49" xfId="0" applyBorder="1" applyAlignment="1">
      <alignment horizontal="right"/>
    </xf>
    <xf numFmtId="0" fontId="0" fillId="0" borderId="47" xfId="0" applyBorder="1" applyAlignment="1">
      <alignment horizontal="right"/>
    </xf>
    <xf numFmtId="0" fontId="0" fillId="0" borderId="7" xfId="0" applyBorder="1" applyAlignment="1">
      <alignment vertical="top" wrapText="1"/>
    </xf>
    <xf numFmtId="0" fontId="0" fillId="0" borderId="7" xfId="0" applyBorder="1" applyAlignment="1">
      <alignment wrapText="1"/>
    </xf>
    <xf numFmtId="0" fontId="0" fillId="2" borderId="24" xfId="0" applyFill="1" applyBorder="1" applyAlignment="1">
      <alignment horizontal="left" vertical="top" wrapText="1"/>
    </xf>
    <xf numFmtId="0" fontId="0" fillId="2" borderId="3" xfId="0" applyFill="1" applyBorder="1" applyAlignment="1">
      <alignment horizontal="left" vertical="top" wrapText="1"/>
    </xf>
    <xf numFmtId="0" fontId="0" fillId="2" borderId="25" xfId="0" applyFill="1" applyBorder="1" applyAlignment="1">
      <alignment horizontal="left" vertical="top" wrapText="1"/>
    </xf>
    <xf numFmtId="0" fontId="0" fillId="0" borderId="12" xfId="0" applyBorder="1" applyAlignment="1">
      <alignment vertical="top" wrapText="1"/>
    </xf>
    <xf numFmtId="0" fontId="0" fillId="2" borderId="5" xfId="0" applyFill="1"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2" borderId="12" xfId="0" applyFill="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2" borderId="28" xfId="0" applyFill="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cellXfs>
  <cellStyles count="2">
    <cellStyle name="Hyperlink" xfId="1" builtinId="8"/>
    <cellStyle name="Normal" xfId="0" builtinId="0"/>
  </cellStyles>
  <dxfs count="70">
    <dxf>
      <fill>
        <patternFill>
          <bgColor theme="8" tint="0.79998168889431442"/>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rgb="FFFF0000"/>
        </patternFill>
      </fill>
    </dxf>
    <dxf>
      <fill>
        <patternFill>
          <bgColor theme="4"/>
        </patternFill>
      </fill>
    </dxf>
    <dxf>
      <fill>
        <patternFill>
          <bgColor theme="8" tint="0.79998168889431442"/>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8" tint="0.79998168889431442"/>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6</xdr:col>
      <xdr:colOff>190500</xdr:colOff>
      <xdr:row>1</xdr:row>
      <xdr:rowOff>476250</xdr:rowOff>
    </xdr:to>
    <xdr:pic>
      <xdr:nvPicPr>
        <xdr:cNvPr id="2" name="Picture 1" descr="C:\Users\u417390\AppData\Local\Microsoft\Windows\Temporary Internet Files\Content.Outlook\FNJFLLWY\SG_Dual_linear_CMYK.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0675" y="161925"/>
          <a:ext cx="2628900" cy="4762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s.marinelicensing@gov.scot" TargetMode="External"/><Relationship Id="rId1" Type="http://schemas.openxmlformats.org/officeDocument/2006/relationships/hyperlink" Target="mailto:ms.marinelicensing@gov.sco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2:F39"/>
  <sheetViews>
    <sheetView showGridLines="0" workbookViewId="0">
      <selection activeCell="I30" sqref="I30"/>
    </sheetView>
  </sheetViews>
  <sheetFormatPr defaultRowHeight="12.75"/>
  <cols>
    <col min="1" max="1" width="2.7109375" customWidth="1"/>
    <col min="2" max="2" width="135.42578125" customWidth="1"/>
    <col min="11" max="12" width="13.7109375" customWidth="1"/>
  </cols>
  <sheetData>
    <row r="2" spans="2:6" ht="51.75">
      <c r="B2" s="43" t="s">
        <v>193</v>
      </c>
      <c r="C2" s="44"/>
    </row>
    <row r="4" spans="2:6" ht="30">
      <c r="B4" s="47" t="s">
        <v>203</v>
      </c>
    </row>
    <row r="5" spans="2:6">
      <c r="B5" t="s">
        <v>262</v>
      </c>
    </row>
    <row r="9" spans="2:6" s="4" customFormat="1"/>
    <row r="10" spans="2:6" ht="51">
      <c r="B10" s="42" t="s">
        <v>261</v>
      </c>
      <c r="C10" s="46"/>
      <c r="D10" s="46"/>
      <c r="E10" s="46"/>
      <c r="F10" s="46"/>
    </row>
    <row r="11" spans="2:6">
      <c r="B11" s="42"/>
      <c r="C11" s="46"/>
      <c r="D11" s="46"/>
      <c r="E11" s="46"/>
      <c r="F11" s="46"/>
    </row>
    <row r="12" spans="2:6">
      <c r="B12" t="s">
        <v>200</v>
      </c>
    </row>
    <row r="13" spans="2:6">
      <c r="B13" s="45" t="s">
        <v>194</v>
      </c>
    </row>
    <row r="14" spans="2:6">
      <c r="B14" s="45"/>
    </row>
    <row r="15" spans="2:6">
      <c r="B15" s="45"/>
    </row>
    <row r="16" spans="2:6">
      <c r="B16" s="45"/>
    </row>
    <row r="17" spans="2:2">
      <c r="B17" s="45"/>
    </row>
    <row r="19" spans="2:2">
      <c r="B19" t="s">
        <v>201</v>
      </c>
    </row>
    <row r="21" spans="2:2">
      <c r="B21" t="s">
        <v>196</v>
      </c>
    </row>
    <row r="22" spans="2:2">
      <c r="B22" t="s">
        <v>197</v>
      </c>
    </row>
    <row r="23" spans="2:2">
      <c r="B23" t="s">
        <v>198</v>
      </c>
    </row>
    <row r="24" spans="2:2">
      <c r="B24" t="s">
        <v>199</v>
      </c>
    </row>
    <row r="26" spans="2:2">
      <c r="B26" t="s">
        <v>195</v>
      </c>
    </row>
    <row r="27" spans="2:2">
      <c r="B27" s="45" t="s">
        <v>194</v>
      </c>
    </row>
    <row r="39" spans="2:2">
      <c r="B39" s="3"/>
    </row>
  </sheetData>
  <sheetProtection password="EE11" sheet="1" objects="1" scenarios="1"/>
  <hyperlinks>
    <hyperlink ref="B13" r:id="rId1" xr:uid="{00000000-0004-0000-0000-000000000000}"/>
    <hyperlink ref="B27" r:id="rId2" xr:uid="{00000000-0004-0000-0000-000001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
  <sheetViews>
    <sheetView workbookViewId="0">
      <selection activeCell="G12" sqref="G12"/>
    </sheetView>
  </sheetViews>
  <sheetFormatPr defaultRowHeight="12.75"/>
  <sheetData>
    <row r="1" spans="1:2">
      <c r="A1" t="s">
        <v>166</v>
      </c>
      <c r="B1" t="s">
        <v>164</v>
      </c>
    </row>
    <row r="2" spans="1:2">
      <c r="A2" t="s">
        <v>167</v>
      </c>
      <c r="B2" t="s">
        <v>165</v>
      </c>
    </row>
  </sheetData>
  <sheetProtection password="EE11"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AG52"/>
  <sheetViews>
    <sheetView showGridLines="0" tabSelected="1" workbookViewId="0">
      <selection activeCell="AG41" sqref="AG41"/>
    </sheetView>
  </sheetViews>
  <sheetFormatPr defaultRowHeight="12.75"/>
  <cols>
    <col min="1" max="1" width="2.7109375" customWidth="1"/>
    <col min="2" max="2" width="10.7109375" customWidth="1"/>
    <col min="3" max="3" width="20.7109375" customWidth="1"/>
    <col min="4" max="24" width="2.7109375" customWidth="1"/>
    <col min="25" max="25" width="8.7109375" customWidth="1"/>
    <col min="26" max="27" width="12.7109375" customWidth="1"/>
    <col min="28" max="31" width="8.7109375" customWidth="1"/>
    <col min="32" max="32" width="12.7109375" customWidth="1"/>
    <col min="33" max="33" width="8.7109375" customWidth="1"/>
  </cols>
  <sheetData>
    <row r="1" spans="2:33" ht="15.75">
      <c r="B1" s="5" t="s">
        <v>183</v>
      </c>
      <c r="C1" s="5"/>
      <c r="D1" s="5"/>
      <c r="E1" s="5"/>
      <c r="F1" s="5"/>
      <c r="G1" s="5"/>
      <c r="H1" s="5"/>
      <c r="I1" s="5"/>
      <c r="J1" s="5"/>
      <c r="K1" s="5"/>
      <c r="L1" s="5"/>
      <c r="M1" s="5"/>
      <c r="N1" s="5"/>
      <c r="O1" s="5"/>
      <c r="P1" s="5"/>
      <c r="Q1" s="5"/>
      <c r="R1" s="5"/>
      <c r="S1" s="5"/>
      <c r="T1" s="5"/>
      <c r="U1" s="5"/>
      <c r="V1" s="5"/>
      <c r="W1" s="5"/>
      <c r="X1" s="5"/>
    </row>
    <row r="2" spans="2:33" ht="13.5" thickBot="1"/>
    <row r="3" spans="2:33">
      <c r="B3" s="110" t="s">
        <v>161</v>
      </c>
      <c r="C3" s="111"/>
      <c r="D3" s="111"/>
      <c r="E3" s="111"/>
      <c r="F3" s="111"/>
      <c r="G3" s="112"/>
      <c r="H3" s="113"/>
      <c r="I3" s="113"/>
      <c r="J3" s="113"/>
      <c r="K3" s="113"/>
      <c r="L3" s="113"/>
      <c r="M3" s="113"/>
      <c r="N3" s="113"/>
      <c r="O3" s="113"/>
      <c r="P3" s="113"/>
      <c r="Q3" s="113"/>
      <c r="R3" s="113"/>
      <c r="S3" s="113"/>
      <c r="T3" s="113"/>
      <c r="U3" s="113"/>
      <c r="V3" s="113"/>
      <c r="W3" s="113"/>
      <c r="X3" s="114"/>
      <c r="Y3" s="85"/>
      <c r="Z3" s="85"/>
    </row>
    <row r="4" spans="2:33">
      <c r="B4" s="115" t="s">
        <v>176</v>
      </c>
      <c r="C4" s="116"/>
      <c r="D4" s="116"/>
      <c r="E4" s="116"/>
      <c r="F4" s="116"/>
      <c r="G4" s="117"/>
      <c r="H4" s="118"/>
      <c r="I4" s="118"/>
      <c r="J4" s="118"/>
      <c r="K4" s="118"/>
      <c r="L4" s="118"/>
      <c r="M4" s="118"/>
      <c r="N4" s="118"/>
      <c r="O4" s="118"/>
      <c r="P4" s="118"/>
      <c r="Q4" s="118"/>
      <c r="R4" s="118"/>
      <c r="S4" s="118"/>
      <c r="T4" s="118"/>
      <c r="U4" s="118"/>
      <c r="V4" s="118"/>
      <c r="W4" s="118"/>
      <c r="X4" s="119"/>
      <c r="Y4" s="85"/>
      <c r="Z4" s="85"/>
    </row>
    <row r="5" spans="2:33" ht="13.5" thickBot="1">
      <c r="B5" s="80" t="s">
        <v>163</v>
      </c>
      <c r="C5" s="81"/>
      <c r="D5" s="81"/>
      <c r="E5" s="81"/>
      <c r="F5" s="81"/>
      <c r="G5" s="82"/>
      <c r="H5" s="83"/>
      <c r="I5" s="83"/>
      <c r="J5" s="83"/>
      <c r="K5" s="83"/>
      <c r="L5" s="83"/>
      <c r="M5" s="83"/>
      <c r="N5" s="83"/>
      <c r="O5" s="83"/>
      <c r="P5" s="83"/>
      <c r="Q5" s="83"/>
      <c r="R5" s="83"/>
      <c r="S5" s="83"/>
      <c r="T5" s="83"/>
      <c r="U5" s="83"/>
      <c r="V5" s="83"/>
      <c r="W5" s="83"/>
      <c r="X5" s="84"/>
      <c r="Y5" s="85"/>
      <c r="Z5" s="85"/>
    </row>
    <row r="6" spans="2:33">
      <c r="B6" s="7"/>
      <c r="C6" s="7"/>
      <c r="D6" s="7"/>
      <c r="E6" s="7"/>
      <c r="F6" s="11"/>
      <c r="G6" s="11"/>
      <c r="H6" s="11"/>
      <c r="I6" s="11"/>
      <c r="J6" s="11"/>
      <c r="K6" s="11"/>
      <c r="L6" s="11"/>
      <c r="M6" s="11"/>
      <c r="N6" s="11"/>
      <c r="O6" s="11"/>
      <c r="P6" s="11"/>
      <c r="Q6" s="11"/>
      <c r="R6" s="11"/>
      <c r="S6" s="11"/>
      <c r="T6" s="11"/>
      <c r="U6" s="11"/>
      <c r="V6" s="11"/>
      <c r="W6" s="11"/>
      <c r="X6" s="11"/>
      <c r="Y6" s="10"/>
      <c r="Z6" s="10"/>
    </row>
    <row r="7" spans="2:33" ht="15.75">
      <c r="B7" s="5" t="s">
        <v>184</v>
      </c>
      <c r="C7" s="7"/>
      <c r="D7" s="7"/>
      <c r="E7" s="7"/>
      <c r="F7" s="11"/>
      <c r="G7" s="11"/>
      <c r="H7" s="11"/>
      <c r="I7" s="11"/>
      <c r="J7" s="11"/>
      <c r="K7" s="11"/>
      <c r="L7" s="11"/>
      <c r="M7" s="11"/>
      <c r="N7" s="11"/>
      <c r="O7" s="11"/>
      <c r="P7" s="11"/>
      <c r="Q7" s="11"/>
      <c r="R7" s="11"/>
      <c r="S7" s="11"/>
      <c r="T7" s="11"/>
      <c r="U7" s="11"/>
      <c r="V7" s="11"/>
      <c r="W7" s="11"/>
      <c r="X7" s="11"/>
      <c r="Y7" s="10"/>
      <c r="Z7" s="10"/>
    </row>
    <row r="8" spans="2:33" ht="13.5" thickBot="1">
      <c r="B8" s="7"/>
      <c r="C8" s="7"/>
      <c r="D8" s="7"/>
      <c r="E8" s="11"/>
      <c r="F8" s="11"/>
      <c r="G8" s="11"/>
      <c r="H8" s="11"/>
      <c r="I8" s="11"/>
      <c r="J8" s="11"/>
      <c r="K8" s="11"/>
      <c r="L8" s="11"/>
      <c r="M8" s="11"/>
      <c r="N8" s="11"/>
      <c r="O8" s="11"/>
      <c r="P8" s="11"/>
      <c r="Q8" s="11"/>
      <c r="R8" s="11"/>
      <c r="S8" s="11"/>
      <c r="T8" s="11"/>
      <c r="U8" s="11"/>
      <c r="V8" s="11"/>
      <c r="W8" s="11"/>
      <c r="X8" s="11"/>
      <c r="Y8" s="10"/>
      <c r="Z8" s="10"/>
    </row>
    <row r="9" spans="2:33">
      <c r="B9" s="86" t="s">
        <v>233</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8"/>
    </row>
    <row r="10" spans="2:33">
      <c r="B10" s="89"/>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1"/>
    </row>
    <row r="11" spans="2:33">
      <c r="B11" s="89"/>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1"/>
    </row>
    <row r="12" spans="2:33">
      <c r="B12" s="92"/>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1"/>
    </row>
    <row r="13" spans="2:33">
      <c r="B13" s="92"/>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1"/>
    </row>
    <row r="14" spans="2:33" ht="13.5" thickBot="1">
      <c r="B14" s="93"/>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5"/>
    </row>
    <row r="16" spans="2:33" ht="13.5" thickBot="1">
      <c r="B16" s="3" t="s">
        <v>162</v>
      </c>
      <c r="AB16" s="2"/>
      <c r="AC16" s="2"/>
      <c r="AD16" s="2"/>
      <c r="AF16" s="2"/>
      <c r="AG16" s="2"/>
    </row>
    <row r="17" spans="2:33" ht="12.75" customHeight="1">
      <c r="B17" s="96" t="s">
        <v>73</v>
      </c>
      <c r="C17" s="98" t="s">
        <v>175</v>
      </c>
      <c r="D17" s="100" t="s">
        <v>174</v>
      </c>
      <c r="E17" s="101"/>
      <c r="F17" s="101"/>
      <c r="G17" s="101"/>
      <c r="H17" s="101"/>
      <c r="I17" s="101"/>
      <c r="J17" s="101"/>
      <c r="K17" s="101"/>
      <c r="L17" s="101"/>
      <c r="M17" s="102"/>
      <c r="N17" s="100" t="s">
        <v>173</v>
      </c>
      <c r="O17" s="101"/>
      <c r="P17" s="101"/>
      <c r="Q17" s="101"/>
      <c r="R17" s="101"/>
      <c r="S17" s="101"/>
      <c r="T17" s="101"/>
      <c r="U17" s="101"/>
      <c r="V17" s="101"/>
      <c r="W17" s="101"/>
      <c r="X17" s="102"/>
      <c r="Y17" s="109" t="s">
        <v>168</v>
      </c>
      <c r="Z17" s="109" t="s">
        <v>204</v>
      </c>
      <c r="AA17" s="109" t="s">
        <v>182</v>
      </c>
      <c r="AB17" s="78" t="s">
        <v>177</v>
      </c>
      <c r="AC17" s="78" t="s">
        <v>178</v>
      </c>
      <c r="AD17" s="78" t="s">
        <v>179</v>
      </c>
      <c r="AE17" s="78" t="s">
        <v>180</v>
      </c>
      <c r="AF17" s="106" t="s">
        <v>181</v>
      </c>
      <c r="AG17" s="107" t="s">
        <v>159</v>
      </c>
    </row>
    <row r="18" spans="2:33">
      <c r="B18" s="97"/>
      <c r="C18" s="99"/>
      <c r="D18" s="103"/>
      <c r="E18" s="104"/>
      <c r="F18" s="104"/>
      <c r="G18" s="104"/>
      <c r="H18" s="104"/>
      <c r="I18" s="104"/>
      <c r="J18" s="104"/>
      <c r="K18" s="104"/>
      <c r="L18" s="104"/>
      <c r="M18" s="105"/>
      <c r="N18" s="103"/>
      <c r="O18" s="104"/>
      <c r="P18" s="104"/>
      <c r="Q18" s="104"/>
      <c r="R18" s="104"/>
      <c r="S18" s="104"/>
      <c r="T18" s="104"/>
      <c r="U18" s="104"/>
      <c r="V18" s="104"/>
      <c r="W18" s="104"/>
      <c r="X18" s="105"/>
      <c r="Y18" s="79"/>
      <c r="Z18" s="79"/>
      <c r="AA18" s="79"/>
      <c r="AB18" s="79"/>
      <c r="AC18" s="79"/>
      <c r="AD18" s="79"/>
      <c r="AE18" s="79"/>
      <c r="AF18" s="99"/>
      <c r="AG18" s="108"/>
    </row>
    <row r="19" spans="2:33">
      <c r="B19" s="12">
        <v>398220</v>
      </c>
      <c r="C19" s="13" t="s">
        <v>264</v>
      </c>
      <c r="D19" s="13">
        <v>5</v>
      </c>
      <c r="E19" s="13">
        <v>7</v>
      </c>
      <c r="F19" s="14" t="s">
        <v>169</v>
      </c>
      <c r="G19" s="13">
        <v>4</v>
      </c>
      <c r="H19" s="13">
        <v>1</v>
      </c>
      <c r="I19" s="14" t="s">
        <v>170</v>
      </c>
      <c r="J19" s="13">
        <v>6</v>
      </c>
      <c r="K19" s="13">
        <v>6</v>
      </c>
      <c r="L19" s="13">
        <v>4</v>
      </c>
      <c r="M19" s="15" t="s">
        <v>171</v>
      </c>
      <c r="N19" s="13">
        <v>0</v>
      </c>
      <c r="O19" s="13">
        <v>0</v>
      </c>
      <c r="P19" s="13">
        <v>4</v>
      </c>
      <c r="Q19" s="14" t="s">
        <v>169</v>
      </c>
      <c r="R19" s="13">
        <v>0</v>
      </c>
      <c r="S19" s="13">
        <v>1</v>
      </c>
      <c r="T19" s="14" t="s">
        <v>170</v>
      </c>
      <c r="U19" s="13">
        <v>5</v>
      </c>
      <c r="V19" s="13">
        <v>1</v>
      </c>
      <c r="W19" s="13">
        <v>1</v>
      </c>
      <c r="X19" s="15" t="s">
        <v>172</v>
      </c>
      <c r="Y19" s="13"/>
      <c r="Z19" s="16" t="s">
        <v>272</v>
      </c>
      <c r="AA19" s="13">
        <v>82.5</v>
      </c>
      <c r="AB19" s="13">
        <v>0.21</v>
      </c>
      <c r="AC19" s="13">
        <v>97.9</v>
      </c>
      <c r="AD19" s="13">
        <v>1.86</v>
      </c>
      <c r="AE19" s="13">
        <v>0.6</v>
      </c>
      <c r="AF19" s="13"/>
      <c r="AG19" s="17"/>
    </row>
    <row r="20" spans="2:33">
      <c r="B20" s="12">
        <v>398221</v>
      </c>
      <c r="C20" s="13" t="s">
        <v>264</v>
      </c>
      <c r="D20" s="13">
        <v>5</v>
      </c>
      <c r="E20" s="13">
        <v>7</v>
      </c>
      <c r="F20" s="14" t="s">
        <v>169</v>
      </c>
      <c r="G20" s="13">
        <v>4</v>
      </c>
      <c r="H20" s="13">
        <v>1</v>
      </c>
      <c r="I20" s="14" t="s">
        <v>170</v>
      </c>
      <c r="J20" s="13">
        <v>6</v>
      </c>
      <c r="K20" s="13">
        <v>6</v>
      </c>
      <c r="L20" s="13">
        <v>4</v>
      </c>
      <c r="M20" s="15" t="s">
        <v>171</v>
      </c>
      <c r="N20" s="13">
        <v>0</v>
      </c>
      <c r="O20" s="13">
        <v>0</v>
      </c>
      <c r="P20" s="13">
        <v>4</v>
      </c>
      <c r="Q20" s="14" t="s">
        <v>169</v>
      </c>
      <c r="R20" s="13">
        <v>0</v>
      </c>
      <c r="S20" s="13">
        <v>1</v>
      </c>
      <c r="T20" s="14" t="s">
        <v>170</v>
      </c>
      <c r="U20" s="13">
        <v>5</v>
      </c>
      <c r="V20" s="13">
        <v>1</v>
      </c>
      <c r="W20" s="13">
        <v>1</v>
      </c>
      <c r="X20" s="15" t="s">
        <v>172</v>
      </c>
      <c r="Y20" s="13"/>
      <c r="Z20" s="16" t="s">
        <v>273</v>
      </c>
      <c r="AA20" s="13">
        <v>81.2</v>
      </c>
      <c r="AB20" s="13">
        <v>23.7</v>
      </c>
      <c r="AC20" s="13">
        <v>71.7</v>
      </c>
      <c r="AD20" s="13">
        <v>4.6100000000000003</v>
      </c>
      <c r="AE20" s="13" t="s">
        <v>284</v>
      </c>
      <c r="AF20" s="13"/>
      <c r="AG20" s="17"/>
    </row>
    <row r="21" spans="2:33">
      <c r="B21" s="12">
        <v>398222</v>
      </c>
      <c r="C21" s="13" t="s">
        <v>264</v>
      </c>
      <c r="D21" s="13">
        <v>5</v>
      </c>
      <c r="E21" s="13">
        <v>7</v>
      </c>
      <c r="F21" s="14" t="s">
        <v>169</v>
      </c>
      <c r="G21" s="13">
        <v>4</v>
      </c>
      <c r="H21" s="13">
        <v>1</v>
      </c>
      <c r="I21" s="14" t="s">
        <v>170</v>
      </c>
      <c r="J21" s="13">
        <v>6</v>
      </c>
      <c r="K21" s="13">
        <v>6</v>
      </c>
      <c r="L21" s="13">
        <v>4</v>
      </c>
      <c r="M21" s="15" t="s">
        <v>171</v>
      </c>
      <c r="N21" s="13">
        <v>0</v>
      </c>
      <c r="O21" s="13">
        <v>0</v>
      </c>
      <c r="P21" s="13">
        <v>4</v>
      </c>
      <c r="Q21" s="14" t="s">
        <v>169</v>
      </c>
      <c r="R21" s="13">
        <v>0</v>
      </c>
      <c r="S21" s="13">
        <v>1</v>
      </c>
      <c r="T21" s="14" t="s">
        <v>170</v>
      </c>
      <c r="U21" s="13">
        <v>5</v>
      </c>
      <c r="V21" s="13">
        <v>1</v>
      </c>
      <c r="W21" s="13">
        <v>1</v>
      </c>
      <c r="X21" s="15" t="s">
        <v>172</v>
      </c>
      <c r="Y21" s="13"/>
      <c r="Z21" s="16" t="s">
        <v>274</v>
      </c>
      <c r="AA21" s="13">
        <v>79.7</v>
      </c>
      <c r="AB21" s="13">
        <v>0.77</v>
      </c>
      <c r="AC21" s="13">
        <v>97.1</v>
      </c>
      <c r="AD21" s="13">
        <v>2.1800000000000002</v>
      </c>
      <c r="AE21" s="13" t="s">
        <v>284</v>
      </c>
      <c r="AF21" s="13"/>
      <c r="AG21" s="17"/>
    </row>
    <row r="22" spans="2:33">
      <c r="B22" s="12">
        <v>398223</v>
      </c>
      <c r="C22" s="13" t="s">
        <v>265</v>
      </c>
      <c r="D22" s="13">
        <v>5</v>
      </c>
      <c r="E22" s="13">
        <v>7</v>
      </c>
      <c r="F22" s="14" t="s">
        <v>169</v>
      </c>
      <c r="G22" s="13">
        <v>4</v>
      </c>
      <c r="H22" s="13">
        <v>1</v>
      </c>
      <c r="I22" s="14" t="s">
        <v>170</v>
      </c>
      <c r="J22" s="13">
        <v>6</v>
      </c>
      <c r="K22" s="13">
        <v>4</v>
      </c>
      <c r="L22" s="13">
        <v>7</v>
      </c>
      <c r="M22" s="15" t="s">
        <v>171</v>
      </c>
      <c r="N22" s="13">
        <v>0</v>
      </c>
      <c r="O22" s="13">
        <v>0</v>
      </c>
      <c r="P22" s="13">
        <v>4</v>
      </c>
      <c r="Q22" s="14" t="s">
        <v>169</v>
      </c>
      <c r="R22" s="13">
        <v>0</v>
      </c>
      <c r="S22" s="13">
        <v>1</v>
      </c>
      <c r="T22" s="14" t="s">
        <v>170</v>
      </c>
      <c r="U22" s="13">
        <v>5</v>
      </c>
      <c r="V22" s="13">
        <v>5</v>
      </c>
      <c r="W22" s="13">
        <v>1</v>
      </c>
      <c r="X22" s="15" t="s">
        <v>172</v>
      </c>
      <c r="Y22" s="13"/>
      <c r="Z22" s="16" t="s">
        <v>272</v>
      </c>
      <c r="AA22" s="13">
        <v>79.7</v>
      </c>
      <c r="AB22" s="13">
        <v>0</v>
      </c>
      <c r="AC22" s="13">
        <v>95.3</v>
      </c>
      <c r="AD22" s="13">
        <v>4.6900000000000004</v>
      </c>
      <c r="AE22" s="13">
        <v>0.5</v>
      </c>
      <c r="AF22" s="13"/>
      <c r="AG22" s="17"/>
    </row>
    <row r="23" spans="2:33">
      <c r="B23" s="12">
        <v>398224</v>
      </c>
      <c r="C23" s="13" t="s">
        <v>265</v>
      </c>
      <c r="D23" s="13">
        <v>5</v>
      </c>
      <c r="E23" s="13">
        <v>7</v>
      </c>
      <c r="F23" s="14" t="s">
        <v>169</v>
      </c>
      <c r="G23" s="13">
        <v>4</v>
      </c>
      <c r="H23" s="13">
        <v>1</v>
      </c>
      <c r="I23" s="14" t="s">
        <v>170</v>
      </c>
      <c r="J23" s="13">
        <v>6</v>
      </c>
      <c r="K23" s="13">
        <v>4</v>
      </c>
      <c r="L23" s="13">
        <v>7</v>
      </c>
      <c r="M23" s="15" t="s">
        <v>171</v>
      </c>
      <c r="N23" s="13">
        <v>0</v>
      </c>
      <c r="O23" s="13">
        <v>0</v>
      </c>
      <c r="P23" s="13">
        <v>4</v>
      </c>
      <c r="Q23" s="14" t="s">
        <v>169</v>
      </c>
      <c r="R23" s="13">
        <v>0</v>
      </c>
      <c r="S23" s="13">
        <v>1</v>
      </c>
      <c r="T23" s="14" t="s">
        <v>170</v>
      </c>
      <c r="U23" s="13">
        <v>5</v>
      </c>
      <c r="V23" s="13">
        <v>5</v>
      </c>
      <c r="W23" s="13">
        <v>1</v>
      </c>
      <c r="X23" s="15" t="s">
        <v>172</v>
      </c>
      <c r="Y23" s="13"/>
      <c r="Z23" s="16" t="s">
        <v>275</v>
      </c>
      <c r="AA23" s="13">
        <v>77.7</v>
      </c>
      <c r="AB23" s="13">
        <v>0.05</v>
      </c>
      <c r="AC23" s="13">
        <v>73.599999999999994</v>
      </c>
      <c r="AD23" s="13">
        <v>26.4</v>
      </c>
      <c r="AE23" s="13">
        <v>0.7</v>
      </c>
      <c r="AF23" s="13"/>
      <c r="AG23" s="17"/>
    </row>
    <row r="24" spans="2:33">
      <c r="B24" s="12">
        <v>398225</v>
      </c>
      <c r="C24" s="13" t="s">
        <v>265</v>
      </c>
      <c r="D24" s="13">
        <v>5</v>
      </c>
      <c r="E24" s="13">
        <v>7</v>
      </c>
      <c r="F24" s="14" t="s">
        <v>169</v>
      </c>
      <c r="G24" s="13">
        <v>4</v>
      </c>
      <c r="H24" s="13">
        <v>1</v>
      </c>
      <c r="I24" s="14" t="s">
        <v>170</v>
      </c>
      <c r="J24" s="13">
        <v>6</v>
      </c>
      <c r="K24" s="13">
        <v>4</v>
      </c>
      <c r="L24" s="13">
        <v>7</v>
      </c>
      <c r="M24" s="15" t="s">
        <v>171</v>
      </c>
      <c r="N24" s="13">
        <v>0</v>
      </c>
      <c r="O24" s="13">
        <v>0</v>
      </c>
      <c r="P24" s="13">
        <v>4</v>
      </c>
      <c r="Q24" s="14" t="s">
        <v>169</v>
      </c>
      <c r="R24" s="13">
        <v>0</v>
      </c>
      <c r="S24" s="13">
        <v>1</v>
      </c>
      <c r="T24" s="14" t="s">
        <v>170</v>
      </c>
      <c r="U24" s="13">
        <v>5</v>
      </c>
      <c r="V24" s="13">
        <v>5</v>
      </c>
      <c r="W24" s="13">
        <v>1</v>
      </c>
      <c r="X24" s="15" t="s">
        <v>172</v>
      </c>
      <c r="Y24" s="13"/>
      <c r="Z24" s="16" t="s">
        <v>276</v>
      </c>
      <c r="AA24" s="13">
        <v>66</v>
      </c>
      <c r="AB24" s="13">
        <v>0</v>
      </c>
      <c r="AC24" s="13">
        <v>32.4</v>
      </c>
      <c r="AD24" s="13">
        <v>67.599999999999994</v>
      </c>
      <c r="AE24" s="13">
        <v>1.7</v>
      </c>
      <c r="AF24" s="13"/>
      <c r="AG24" s="17"/>
    </row>
    <row r="25" spans="2:33">
      <c r="B25" s="12">
        <v>398226</v>
      </c>
      <c r="C25" s="13" t="s">
        <v>266</v>
      </c>
      <c r="D25" s="13">
        <v>5</v>
      </c>
      <c r="E25" s="13">
        <v>7</v>
      </c>
      <c r="F25" s="14" t="s">
        <v>169</v>
      </c>
      <c r="G25" s="13">
        <v>4</v>
      </c>
      <c r="H25" s="13">
        <v>1</v>
      </c>
      <c r="I25" s="14" t="s">
        <v>170</v>
      </c>
      <c r="J25" s="13">
        <v>6</v>
      </c>
      <c r="K25" s="13">
        <v>4</v>
      </c>
      <c r="L25" s="13">
        <v>0</v>
      </c>
      <c r="M25" s="15" t="s">
        <v>171</v>
      </c>
      <c r="N25" s="13">
        <v>0</v>
      </c>
      <c r="O25" s="13">
        <v>0</v>
      </c>
      <c r="P25" s="13">
        <v>4</v>
      </c>
      <c r="Q25" s="14" t="s">
        <v>169</v>
      </c>
      <c r="R25" s="13">
        <v>0</v>
      </c>
      <c r="S25" s="13">
        <v>1</v>
      </c>
      <c r="T25" s="14" t="s">
        <v>170</v>
      </c>
      <c r="U25" s="13">
        <v>5</v>
      </c>
      <c r="V25" s="13">
        <v>1</v>
      </c>
      <c r="W25" s="13">
        <v>3</v>
      </c>
      <c r="X25" s="15" t="s">
        <v>172</v>
      </c>
      <c r="Y25" s="13"/>
      <c r="Z25" s="16" t="s">
        <v>272</v>
      </c>
      <c r="AA25" s="13">
        <v>79.2</v>
      </c>
      <c r="AB25" s="13">
        <v>1.05</v>
      </c>
      <c r="AC25" s="13">
        <v>96.2</v>
      </c>
      <c r="AD25" s="13">
        <v>2.78</v>
      </c>
      <c r="AE25" s="13">
        <v>1.1000000000000001</v>
      </c>
      <c r="AF25" s="13"/>
      <c r="AG25" s="17"/>
    </row>
    <row r="26" spans="2:33">
      <c r="B26" s="12">
        <v>398227</v>
      </c>
      <c r="C26" s="13" t="s">
        <v>266</v>
      </c>
      <c r="D26" s="13">
        <v>5</v>
      </c>
      <c r="E26" s="13">
        <v>7</v>
      </c>
      <c r="F26" s="14" t="s">
        <v>169</v>
      </c>
      <c r="G26" s="13">
        <v>4</v>
      </c>
      <c r="H26" s="13">
        <v>1</v>
      </c>
      <c r="I26" s="14" t="s">
        <v>170</v>
      </c>
      <c r="J26" s="13">
        <v>6</v>
      </c>
      <c r="K26" s="13">
        <v>4</v>
      </c>
      <c r="L26" s="13">
        <v>0</v>
      </c>
      <c r="M26" s="15" t="s">
        <v>171</v>
      </c>
      <c r="N26" s="13">
        <v>0</v>
      </c>
      <c r="O26" s="13">
        <v>0</v>
      </c>
      <c r="P26" s="13">
        <v>4</v>
      </c>
      <c r="Q26" s="14" t="s">
        <v>169</v>
      </c>
      <c r="R26" s="13">
        <v>0</v>
      </c>
      <c r="S26" s="13">
        <v>1</v>
      </c>
      <c r="T26" s="14" t="s">
        <v>170</v>
      </c>
      <c r="U26" s="13">
        <v>5</v>
      </c>
      <c r="V26" s="13">
        <v>1</v>
      </c>
      <c r="W26" s="13">
        <v>3</v>
      </c>
      <c r="X26" s="15" t="s">
        <v>172</v>
      </c>
      <c r="Y26" s="13"/>
      <c r="Z26" s="16" t="s">
        <v>277</v>
      </c>
      <c r="AA26" s="13">
        <v>81.8</v>
      </c>
      <c r="AB26" s="13">
        <v>0.22</v>
      </c>
      <c r="AC26" s="13">
        <v>89.9</v>
      </c>
      <c r="AD26" s="13">
        <v>9.8800000000000008</v>
      </c>
      <c r="AE26" s="13" t="s">
        <v>284</v>
      </c>
      <c r="AF26" s="13"/>
      <c r="AG26" s="17"/>
    </row>
    <row r="27" spans="2:33">
      <c r="B27" s="12">
        <v>398228</v>
      </c>
      <c r="C27" s="13" t="s">
        <v>266</v>
      </c>
      <c r="D27" s="13">
        <v>5</v>
      </c>
      <c r="E27" s="13">
        <v>7</v>
      </c>
      <c r="F27" s="14" t="s">
        <v>169</v>
      </c>
      <c r="G27" s="13">
        <v>4</v>
      </c>
      <c r="H27" s="13">
        <v>1</v>
      </c>
      <c r="I27" s="14" t="s">
        <v>170</v>
      </c>
      <c r="J27" s="13">
        <v>6</v>
      </c>
      <c r="K27" s="13">
        <v>4</v>
      </c>
      <c r="L27" s="13">
        <v>0</v>
      </c>
      <c r="M27" s="15" t="s">
        <v>171</v>
      </c>
      <c r="N27" s="13">
        <v>0</v>
      </c>
      <c r="O27" s="13">
        <v>0</v>
      </c>
      <c r="P27" s="13">
        <v>4</v>
      </c>
      <c r="Q27" s="14" t="s">
        <v>169</v>
      </c>
      <c r="R27" s="13">
        <v>0</v>
      </c>
      <c r="S27" s="13">
        <v>1</v>
      </c>
      <c r="T27" s="14" t="s">
        <v>170</v>
      </c>
      <c r="U27" s="13">
        <v>5</v>
      </c>
      <c r="V27" s="13">
        <v>1</v>
      </c>
      <c r="W27" s="13">
        <v>3</v>
      </c>
      <c r="X27" s="15" t="s">
        <v>172</v>
      </c>
      <c r="Y27" s="13"/>
      <c r="Z27" s="16" t="s">
        <v>278</v>
      </c>
      <c r="AA27" s="13">
        <v>82.5</v>
      </c>
      <c r="AB27" s="13">
        <v>5.13</v>
      </c>
      <c r="AC27" s="13">
        <v>92</v>
      </c>
      <c r="AD27" s="13">
        <v>2.85</v>
      </c>
      <c r="AE27" s="13" t="s">
        <v>284</v>
      </c>
      <c r="AF27" s="13"/>
      <c r="AG27" s="17"/>
    </row>
    <row r="28" spans="2:33">
      <c r="B28" s="12">
        <v>398229</v>
      </c>
      <c r="C28" s="13" t="s">
        <v>267</v>
      </c>
      <c r="D28" s="13">
        <v>5</v>
      </c>
      <c r="E28" s="13">
        <v>7</v>
      </c>
      <c r="F28" s="14" t="s">
        <v>169</v>
      </c>
      <c r="G28" s="13">
        <v>4</v>
      </c>
      <c r="H28" s="13">
        <v>1</v>
      </c>
      <c r="I28" s="14" t="s">
        <v>170</v>
      </c>
      <c r="J28" s="13">
        <v>6</v>
      </c>
      <c r="K28" s="13">
        <v>1</v>
      </c>
      <c r="L28" s="13">
        <v>4</v>
      </c>
      <c r="M28" s="15" t="s">
        <v>171</v>
      </c>
      <c r="N28" s="13">
        <v>0</v>
      </c>
      <c r="O28" s="13">
        <v>0</v>
      </c>
      <c r="P28" s="13">
        <v>4</v>
      </c>
      <c r="Q28" s="14" t="s">
        <v>169</v>
      </c>
      <c r="R28" s="13">
        <v>0</v>
      </c>
      <c r="S28" s="13">
        <v>1</v>
      </c>
      <c r="T28" s="14" t="s">
        <v>170</v>
      </c>
      <c r="U28" s="13">
        <v>5</v>
      </c>
      <c r="V28" s="13">
        <v>1</v>
      </c>
      <c r="W28" s="13">
        <v>1</v>
      </c>
      <c r="X28" s="15" t="s">
        <v>172</v>
      </c>
      <c r="Y28" s="13"/>
      <c r="Z28" s="16" t="s">
        <v>272</v>
      </c>
      <c r="AA28" s="13">
        <v>86</v>
      </c>
      <c r="AB28" s="13">
        <v>23.8</v>
      </c>
      <c r="AC28" s="13">
        <v>75</v>
      </c>
      <c r="AD28" s="13">
        <v>1.1200000000000001</v>
      </c>
      <c r="AE28" s="13">
        <v>0.5</v>
      </c>
      <c r="AF28" s="13"/>
      <c r="AG28" s="17"/>
    </row>
    <row r="29" spans="2:33">
      <c r="B29" s="12">
        <v>398230</v>
      </c>
      <c r="C29" s="13" t="s">
        <v>267</v>
      </c>
      <c r="D29" s="13">
        <v>5</v>
      </c>
      <c r="E29" s="13">
        <v>7</v>
      </c>
      <c r="F29" s="14" t="s">
        <v>169</v>
      </c>
      <c r="G29" s="13">
        <v>4</v>
      </c>
      <c r="H29" s="13">
        <v>1</v>
      </c>
      <c r="I29" s="14" t="s">
        <v>170</v>
      </c>
      <c r="J29" s="13">
        <v>6</v>
      </c>
      <c r="K29" s="13">
        <v>1</v>
      </c>
      <c r="L29" s="13">
        <v>4</v>
      </c>
      <c r="M29" s="15" t="s">
        <v>171</v>
      </c>
      <c r="N29" s="13">
        <v>0</v>
      </c>
      <c r="O29" s="13">
        <v>0</v>
      </c>
      <c r="P29" s="13">
        <v>4</v>
      </c>
      <c r="Q29" s="14" t="s">
        <v>169</v>
      </c>
      <c r="R29" s="13">
        <v>0</v>
      </c>
      <c r="S29" s="13">
        <v>1</v>
      </c>
      <c r="T29" s="14" t="s">
        <v>170</v>
      </c>
      <c r="U29" s="13">
        <v>5</v>
      </c>
      <c r="V29" s="13">
        <v>1</v>
      </c>
      <c r="W29" s="13">
        <v>1</v>
      </c>
      <c r="X29" s="15" t="s">
        <v>172</v>
      </c>
      <c r="Y29" s="13"/>
      <c r="Z29" s="16" t="s">
        <v>279</v>
      </c>
      <c r="AA29" s="13">
        <v>86</v>
      </c>
      <c r="AB29" s="13">
        <v>52.1</v>
      </c>
      <c r="AC29" s="13">
        <v>47.1</v>
      </c>
      <c r="AD29" s="13">
        <v>0.88</v>
      </c>
      <c r="AE29" s="13" t="s">
        <v>284</v>
      </c>
      <c r="AF29" s="13"/>
      <c r="AG29" s="17"/>
    </row>
    <row r="30" spans="2:33">
      <c r="B30" s="12">
        <v>398231</v>
      </c>
      <c r="C30" s="13" t="s">
        <v>267</v>
      </c>
      <c r="D30" s="13">
        <v>5</v>
      </c>
      <c r="E30" s="13">
        <v>7</v>
      </c>
      <c r="F30" s="14" t="s">
        <v>169</v>
      </c>
      <c r="G30" s="13">
        <v>4</v>
      </c>
      <c r="H30" s="13">
        <v>1</v>
      </c>
      <c r="I30" s="14" t="s">
        <v>170</v>
      </c>
      <c r="J30" s="13">
        <v>6</v>
      </c>
      <c r="K30" s="13">
        <v>1</v>
      </c>
      <c r="L30" s="13">
        <v>4</v>
      </c>
      <c r="M30" s="15" t="s">
        <v>171</v>
      </c>
      <c r="N30" s="13">
        <v>0</v>
      </c>
      <c r="O30" s="13">
        <v>0</v>
      </c>
      <c r="P30" s="13">
        <v>4</v>
      </c>
      <c r="Q30" s="14" t="s">
        <v>169</v>
      </c>
      <c r="R30" s="13">
        <v>0</v>
      </c>
      <c r="S30" s="13">
        <v>1</v>
      </c>
      <c r="T30" s="14" t="s">
        <v>170</v>
      </c>
      <c r="U30" s="13">
        <v>5</v>
      </c>
      <c r="V30" s="13">
        <v>1</v>
      </c>
      <c r="W30" s="13">
        <v>1</v>
      </c>
      <c r="X30" s="15" t="s">
        <v>172</v>
      </c>
      <c r="Y30" s="13"/>
      <c r="Z30" s="16" t="s">
        <v>280</v>
      </c>
      <c r="AA30" s="13">
        <v>79.5</v>
      </c>
      <c r="AB30" s="13">
        <v>84</v>
      </c>
      <c r="AC30" s="13">
        <v>10.6</v>
      </c>
      <c r="AD30" s="13">
        <v>5.47</v>
      </c>
      <c r="AE30" s="13">
        <v>0.6</v>
      </c>
      <c r="AF30" s="13"/>
      <c r="AG30" s="17"/>
    </row>
    <row r="31" spans="2:33">
      <c r="B31" s="12">
        <v>398232</v>
      </c>
      <c r="C31" s="13" t="s">
        <v>268</v>
      </c>
      <c r="D31" s="13">
        <v>5</v>
      </c>
      <c r="E31" s="13">
        <v>7</v>
      </c>
      <c r="F31" s="14" t="s">
        <v>169</v>
      </c>
      <c r="G31" s="13">
        <v>4</v>
      </c>
      <c r="H31" s="13">
        <v>1</v>
      </c>
      <c r="I31" s="14" t="s">
        <v>170</v>
      </c>
      <c r="J31" s="13">
        <v>5</v>
      </c>
      <c r="K31" s="13">
        <v>8</v>
      </c>
      <c r="L31" s="13">
        <v>6</v>
      </c>
      <c r="M31" s="15" t="s">
        <v>171</v>
      </c>
      <c r="N31" s="13">
        <v>0</v>
      </c>
      <c r="O31" s="13">
        <v>0</v>
      </c>
      <c r="P31" s="13">
        <v>4</v>
      </c>
      <c r="Q31" s="14" t="s">
        <v>169</v>
      </c>
      <c r="R31" s="13">
        <v>0</v>
      </c>
      <c r="S31" s="13">
        <v>1</v>
      </c>
      <c r="T31" s="14" t="s">
        <v>170</v>
      </c>
      <c r="U31" s="13">
        <v>5</v>
      </c>
      <c r="V31" s="13">
        <v>1</v>
      </c>
      <c r="W31" s="13">
        <v>0</v>
      </c>
      <c r="X31" s="15" t="s">
        <v>172</v>
      </c>
      <c r="Y31" s="13"/>
      <c r="Z31" s="16" t="s">
        <v>272</v>
      </c>
      <c r="AA31" s="13">
        <v>64.8</v>
      </c>
      <c r="AB31" s="13">
        <v>0</v>
      </c>
      <c r="AC31" s="13">
        <v>54.6</v>
      </c>
      <c r="AD31" s="13">
        <v>45.4</v>
      </c>
      <c r="AE31" s="13">
        <v>1</v>
      </c>
      <c r="AF31" s="13"/>
      <c r="AG31" s="17"/>
    </row>
    <row r="32" spans="2:33">
      <c r="B32" s="12">
        <v>398233</v>
      </c>
      <c r="C32" s="13" t="s">
        <v>268</v>
      </c>
      <c r="D32" s="13">
        <v>5</v>
      </c>
      <c r="E32" s="13">
        <v>7</v>
      </c>
      <c r="F32" s="14" t="s">
        <v>169</v>
      </c>
      <c r="G32" s="13">
        <v>4</v>
      </c>
      <c r="H32" s="13">
        <v>1</v>
      </c>
      <c r="I32" s="14" t="s">
        <v>170</v>
      </c>
      <c r="J32" s="13">
        <v>5</v>
      </c>
      <c r="K32" s="13">
        <v>8</v>
      </c>
      <c r="L32" s="13">
        <v>6</v>
      </c>
      <c r="M32" s="15" t="s">
        <v>171</v>
      </c>
      <c r="N32" s="13">
        <v>0</v>
      </c>
      <c r="O32" s="13">
        <v>0</v>
      </c>
      <c r="P32" s="13">
        <v>4</v>
      </c>
      <c r="Q32" s="14" t="s">
        <v>169</v>
      </c>
      <c r="R32" s="13">
        <v>0</v>
      </c>
      <c r="S32" s="13">
        <v>1</v>
      </c>
      <c r="T32" s="14" t="s">
        <v>170</v>
      </c>
      <c r="U32" s="13">
        <v>5</v>
      </c>
      <c r="V32" s="13">
        <v>1</v>
      </c>
      <c r="W32" s="13">
        <v>0</v>
      </c>
      <c r="X32" s="15" t="s">
        <v>172</v>
      </c>
      <c r="Y32" s="13"/>
      <c r="Z32" s="16" t="s">
        <v>276</v>
      </c>
      <c r="AA32" s="13">
        <v>80.099999999999994</v>
      </c>
      <c r="AB32" s="13">
        <v>1.38</v>
      </c>
      <c r="AC32" s="13">
        <v>85.8</v>
      </c>
      <c r="AD32" s="13">
        <v>12.8</v>
      </c>
      <c r="AE32" s="13">
        <v>0.7</v>
      </c>
      <c r="AF32" s="13"/>
      <c r="AG32" s="17"/>
    </row>
    <row r="33" spans="2:33">
      <c r="B33" s="12">
        <v>398234</v>
      </c>
      <c r="C33" s="13" t="s">
        <v>268</v>
      </c>
      <c r="D33" s="13">
        <v>5</v>
      </c>
      <c r="E33" s="13">
        <v>7</v>
      </c>
      <c r="F33" s="14" t="s">
        <v>169</v>
      </c>
      <c r="G33" s="13">
        <v>4</v>
      </c>
      <c r="H33" s="13">
        <v>1</v>
      </c>
      <c r="I33" s="14" t="s">
        <v>170</v>
      </c>
      <c r="J33" s="13">
        <v>5</v>
      </c>
      <c r="K33" s="13">
        <v>8</v>
      </c>
      <c r="L33" s="13">
        <v>6</v>
      </c>
      <c r="M33" s="15" t="s">
        <v>171</v>
      </c>
      <c r="N33" s="13">
        <v>0</v>
      </c>
      <c r="O33" s="13">
        <v>0</v>
      </c>
      <c r="P33" s="13">
        <v>4</v>
      </c>
      <c r="Q33" s="14" t="s">
        <v>169</v>
      </c>
      <c r="R33" s="13">
        <v>0</v>
      </c>
      <c r="S33" s="13">
        <v>1</v>
      </c>
      <c r="T33" s="14" t="s">
        <v>170</v>
      </c>
      <c r="U33" s="13">
        <v>5</v>
      </c>
      <c r="V33" s="13">
        <v>1</v>
      </c>
      <c r="W33" s="13">
        <v>0</v>
      </c>
      <c r="X33" s="15" t="s">
        <v>172</v>
      </c>
      <c r="Y33" s="13"/>
      <c r="Z33" s="16" t="s">
        <v>281</v>
      </c>
      <c r="AA33" s="13">
        <v>81.2</v>
      </c>
      <c r="AB33" s="13">
        <v>75.3</v>
      </c>
      <c r="AC33" s="13">
        <v>23.2</v>
      </c>
      <c r="AD33" s="13">
        <v>1.47</v>
      </c>
      <c r="AE33" s="13">
        <v>0.5</v>
      </c>
      <c r="AF33" s="13"/>
      <c r="AG33" s="17"/>
    </row>
    <row r="34" spans="2:33">
      <c r="B34" s="12">
        <v>398235</v>
      </c>
      <c r="C34" s="13" t="s">
        <v>269</v>
      </c>
      <c r="D34" s="13">
        <v>5</v>
      </c>
      <c r="E34" s="13">
        <v>7</v>
      </c>
      <c r="F34" s="14" t="s">
        <v>169</v>
      </c>
      <c r="G34" s="13">
        <v>4</v>
      </c>
      <c r="H34" s="13">
        <v>1</v>
      </c>
      <c r="I34" s="14" t="s">
        <v>170</v>
      </c>
      <c r="J34" s="13">
        <v>5</v>
      </c>
      <c r="K34" s="13">
        <v>4</v>
      </c>
      <c r="L34" s="13">
        <v>7</v>
      </c>
      <c r="M34" s="15" t="s">
        <v>171</v>
      </c>
      <c r="N34" s="13">
        <v>0</v>
      </c>
      <c r="O34" s="13">
        <v>0</v>
      </c>
      <c r="P34" s="13">
        <v>4</v>
      </c>
      <c r="Q34" s="14" t="s">
        <v>169</v>
      </c>
      <c r="R34" s="13">
        <v>0</v>
      </c>
      <c r="S34" s="13">
        <v>1</v>
      </c>
      <c r="T34" s="14" t="s">
        <v>170</v>
      </c>
      <c r="U34" s="13">
        <v>5</v>
      </c>
      <c r="V34" s="13">
        <v>0</v>
      </c>
      <c r="W34" s="13">
        <v>6</v>
      </c>
      <c r="X34" s="15" t="s">
        <v>172</v>
      </c>
      <c r="Y34" s="13"/>
      <c r="Z34" s="16" t="s">
        <v>272</v>
      </c>
      <c r="AA34" s="13">
        <v>68.2</v>
      </c>
      <c r="AB34" s="13">
        <v>0</v>
      </c>
      <c r="AC34" s="13">
        <v>54.8</v>
      </c>
      <c r="AD34" s="13">
        <v>45.2</v>
      </c>
      <c r="AE34" s="13">
        <v>0.6</v>
      </c>
      <c r="AF34" s="13"/>
      <c r="AG34" s="17"/>
    </row>
    <row r="35" spans="2:33">
      <c r="B35" s="12">
        <v>398236</v>
      </c>
      <c r="C35" s="13" t="s">
        <v>269</v>
      </c>
      <c r="D35" s="13">
        <v>5</v>
      </c>
      <c r="E35" s="13">
        <v>7</v>
      </c>
      <c r="F35" s="14" t="s">
        <v>169</v>
      </c>
      <c r="G35" s="13">
        <v>4</v>
      </c>
      <c r="H35" s="13">
        <v>1</v>
      </c>
      <c r="I35" s="14" t="s">
        <v>170</v>
      </c>
      <c r="J35" s="13">
        <v>5</v>
      </c>
      <c r="K35" s="13">
        <v>4</v>
      </c>
      <c r="L35" s="13">
        <v>7</v>
      </c>
      <c r="M35" s="15" t="s">
        <v>171</v>
      </c>
      <c r="N35" s="13">
        <v>0</v>
      </c>
      <c r="O35" s="13">
        <v>0</v>
      </c>
      <c r="P35" s="13">
        <v>4</v>
      </c>
      <c r="Q35" s="14" t="s">
        <v>169</v>
      </c>
      <c r="R35" s="13">
        <v>0</v>
      </c>
      <c r="S35" s="13">
        <v>1</v>
      </c>
      <c r="T35" s="14" t="s">
        <v>170</v>
      </c>
      <c r="U35" s="13">
        <v>5</v>
      </c>
      <c r="V35" s="13">
        <v>0</v>
      </c>
      <c r="W35" s="13">
        <v>6</v>
      </c>
      <c r="X35" s="15" t="s">
        <v>172</v>
      </c>
      <c r="Y35" s="13"/>
      <c r="Z35" s="16" t="s">
        <v>275</v>
      </c>
      <c r="AA35" s="13">
        <v>76.099999999999994</v>
      </c>
      <c r="AB35" s="13">
        <v>0.03</v>
      </c>
      <c r="AC35" s="13">
        <v>89.9</v>
      </c>
      <c r="AD35" s="13">
        <v>10.1</v>
      </c>
      <c r="AE35" s="13">
        <v>0.5</v>
      </c>
      <c r="AF35" s="13"/>
      <c r="AG35" s="17"/>
    </row>
    <row r="36" spans="2:33">
      <c r="B36" s="12">
        <v>398237</v>
      </c>
      <c r="C36" s="13" t="s">
        <v>269</v>
      </c>
      <c r="D36" s="13">
        <v>5</v>
      </c>
      <c r="E36" s="13">
        <v>7</v>
      </c>
      <c r="F36" s="14" t="s">
        <v>169</v>
      </c>
      <c r="G36" s="13">
        <v>4</v>
      </c>
      <c r="H36" s="13">
        <v>1</v>
      </c>
      <c r="I36" s="14" t="s">
        <v>170</v>
      </c>
      <c r="J36" s="13">
        <v>5</v>
      </c>
      <c r="K36" s="13">
        <v>4</v>
      </c>
      <c r="L36" s="13">
        <v>7</v>
      </c>
      <c r="M36" s="15" t="s">
        <v>171</v>
      </c>
      <c r="N36" s="13">
        <v>0</v>
      </c>
      <c r="O36" s="13">
        <v>0</v>
      </c>
      <c r="P36" s="13">
        <v>4</v>
      </c>
      <c r="Q36" s="14" t="s">
        <v>169</v>
      </c>
      <c r="R36" s="13">
        <v>0</v>
      </c>
      <c r="S36" s="13">
        <v>1</v>
      </c>
      <c r="T36" s="14" t="s">
        <v>170</v>
      </c>
      <c r="U36" s="13">
        <v>5</v>
      </c>
      <c r="V36" s="13">
        <v>0</v>
      </c>
      <c r="W36" s="13">
        <v>6</v>
      </c>
      <c r="X36" s="15" t="s">
        <v>172</v>
      </c>
      <c r="Y36" s="13"/>
      <c r="Z36" s="16" t="s">
        <v>282</v>
      </c>
      <c r="AA36" s="13">
        <v>76.099999999999994</v>
      </c>
      <c r="AB36" s="13">
        <v>0</v>
      </c>
      <c r="AC36" s="13">
        <v>57.3</v>
      </c>
      <c r="AD36" s="13">
        <v>42.7</v>
      </c>
      <c r="AE36" s="13">
        <v>0.6</v>
      </c>
      <c r="AF36" s="13"/>
      <c r="AG36" s="17"/>
    </row>
    <row r="37" spans="2:33">
      <c r="B37" s="12">
        <v>398238</v>
      </c>
      <c r="C37" s="13" t="s">
        <v>270</v>
      </c>
      <c r="D37" s="13">
        <v>5</v>
      </c>
      <c r="E37" s="13">
        <v>7</v>
      </c>
      <c r="F37" s="14" t="s">
        <v>169</v>
      </c>
      <c r="G37" s="13">
        <v>4</v>
      </c>
      <c r="H37" s="13">
        <v>1</v>
      </c>
      <c r="I37" s="14" t="s">
        <v>170</v>
      </c>
      <c r="J37" s="13">
        <v>5</v>
      </c>
      <c r="K37" s="13">
        <v>4</v>
      </c>
      <c r="L37" s="13">
        <v>8</v>
      </c>
      <c r="M37" s="15" t="s">
        <v>171</v>
      </c>
      <c r="N37" s="13">
        <v>0</v>
      </c>
      <c r="O37" s="13">
        <v>0</v>
      </c>
      <c r="P37" s="13">
        <v>4</v>
      </c>
      <c r="Q37" s="14" t="s">
        <v>169</v>
      </c>
      <c r="R37" s="13">
        <v>0</v>
      </c>
      <c r="S37" s="13">
        <v>1</v>
      </c>
      <c r="T37" s="14" t="s">
        <v>170</v>
      </c>
      <c r="U37" s="13">
        <v>4</v>
      </c>
      <c r="V37" s="13">
        <v>3</v>
      </c>
      <c r="W37" s="13">
        <v>7</v>
      </c>
      <c r="X37" s="15" t="s">
        <v>172</v>
      </c>
      <c r="Y37" s="13"/>
      <c r="Z37" s="16" t="s">
        <v>272</v>
      </c>
      <c r="AA37" s="13">
        <v>74</v>
      </c>
      <c r="AB37" s="13">
        <v>0.47</v>
      </c>
      <c r="AC37" s="13">
        <v>88.4</v>
      </c>
      <c r="AD37" s="13">
        <v>11.1</v>
      </c>
      <c r="AE37" s="13">
        <v>0.8</v>
      </c>
      <c r="AF37" s="13"/>
      <c r="AG37" s="17"/>
    </row>
    <row r="38" spans="2:33">
      <c r="B38" s="12">
        <v>398239</v>
      </c>
      <c r="C38" s="13" t="s">
        <v>270</v>
      </c>
      <c r="D38" s="13">
        <v>5</v>
      </c>
      <c r="E38" s="13">
        <v>7</v>
      </c>
      <c r="F38" s="14" t="s">
        <v>169</v>
      </c>
      <c r="G38" s="13">
        <v>4</v>
      </c>
      <c r="H38" s="13">
        <v>1</v>
      </c>
      <c r="I38" s="14" t="s">
        <v>170</v>
      </c>
      <c r="J38" s="13">
        <v>5</v>
      </c>
      <c r="K38" s="13">
        <v>4</v>
      </c>
      <c r="L38" s="13">
        <v>8</v>
      </c>
      <c r="M38" s="15" t="s">
        <v>171</v>
      </c>
      <c r="N38" s="13">
        <v>0</v>
      </c>
      <c r="O38" s="13">
        <v>0</v>
      </c>
      <c r="P38" s="13">
        <v>4</v>
      </c>
      <c r="Q38" s="14" t="s">
        <v>169</v>
      </c>
      <c r="R38" s="13">
        <v>0</v>
      </c>
      <c r="S38" s="13">
        <v>1</v>
      </c>
      <c r="T38" s="14" t="s">
        <v>170</v>
      </c>
      <c r="U38" s="13">
        <v>4</v>
      </c>
      <c r="V38" s="13">
        <v>3</v>
      </c>
      <c r="W38" s="13">
        <v>7</v>
      </c>
      <c r="X38" s="15" t="s">
        <v>172</v>
      </c>
      <c r="Y38" s="13"/>
      <c r="Z38" s="16" t="s">
        <v>283</v>
      </c>
      <c r="AA38" s="13">
        <v>71.599999999999994</v>
      </c>
      <c r="AB38" s="13">
        <v>0</v>
      </c>
      <c r="AC38" s="13">
        <v>61.8</v>
      </c>
      <c r="AD38" s="13">
        <v>38.200000000000003</v>
      </c>
      <c r="AE38" s="13">
        <v>0.9</v>
      </c>
      <c r="AF38" s="13"/>
      <c r="AG38" s="17"/>
    </row>
    <row r="39" spans="2:33">
      <c r="B39" s="12">
        <v>398240</v>
      </c>
      <c r="C39" s="13" t="s">
        <v>270</v>
      </c>
      <c r="D39" s="13">
        <v>5</v>
      </c>
      <c r="E39" s="13">
        <v>7</v>
      </c>
      <c r="F39" s="14" t="s">
        <v>169</v>
      </c>
      <c r="G39" s="13">
        <v>4</v>
      </c>
      <c r="H39" s="13">
        <v>1</v>
      </c>
      <c r="I39" s="14" t="s">
        <v>170</v>
      </c>
      <c r="J39" s="13">
        <v>5</v>
      </c>
      <c r="K39" s="13">
        <v>4</v>
      </c>
      <c r="L39" s="13">
        <v>8</v>
      </c>
      <c r="M39" s="15" t="s">
        <v>171</v>
      </c>
      <c r="N39" s="13">
        <v>0</v>
      </c>
      <c r="O39" s="13">
        <v>0</v>
      </c>
      <c r="P39" s="13">
        <v>4</v>
      </c>
      <c r="Q39" s="14" t="s">
        <v>169</v>
      </c>
      <c r="R39" s="13">
        <v>0</v>
      </c>
      <c r="S39" s="13">
        <v>1</v>
      </c>
      <c r="T39" s="14" t="s">
        <v>170</v>
      </c>
      <c r="U39" s="13">
        <v>4</v>
      </c>
      <c r="V39" s="13">
        <v>3</v>
      </c>
      <c r="W39" s="13">
        <v>7</v>
      </c>
      <c r="X39" s="15" t="s">
        <v>172</v>
      </c>
      <c r="Y39" s="13"/>
      <c r="Z39" s="16" t="s">
        <v>273</v>
      </c>
      <c r="AA39" s="13">
        <v>80.8</v>
      </c>
      <c r="AB39" s="13">
        <v>2.66</v>
      </c>
      <c r="AC39" s="13">
        <v>91.3</v>
      </c>
      <c r="AD39" s="13">
        <v>6.06</v>
      </c>
      <c r="AE39" s="13">
        <v>0.5</v>
      </c>
      <c r="AF39" s="13"/>
      <c r="AG39" s="17"/>
    </row>
    <row r="40" spans="2:33">
      <c r="B40" s="12">
        <v>398241</v>
      </c>
      <c r="C40" s="13" t="s">
        <v>271</v>
      </c>
      <c r="D40" s="13">
        <v>5</v>
      </c>
      <c r="E40" s="13">
        <v>7</v>
      </c>
      <c r="F40" s="14" t="s">
        <v>169</v>
      </c>
      <c r="G40" s="13">
        <v>4</v>
      </c>
      <c r="H40" s="13">
        <v>1</v>
      </c>
      <c r="I40" s="14" t="s">
        <v>170</v>
      </c>
      <c r="J40" s="13">
        <v>5</v>
      </c>
      <c r="K40" s="13">
        <v>7</v>
      </c>
      <c r="L40" s="13">
        <v>8</v>
      </c>
      <c r="M40" s="15" t="s">
        <v>171</v>
      </c>
      <c r="N40" s="13">
        <v>0</v>
      </c>
      <c r="O40" s="13">
        <v>0</v>
      </c>
      <c r="P40" s="13">
        <v>4</v>
      </c>
      <c r="Q40" s="14" t="s">
        <v>169</v>
      </c>
      <c r="R40" s="13">
        <v>0</v>
      </c>
      <c r="S40" s="13">
        <v>1</v>
      </c>
      <c r="T40" s="14" t="s">
        <v>170</v>
      </c>
      <c r="U40" s="13">
        <v>4</v>
      </c>
      <c r="V40" s="13">
        <v>4</v>
      </c>
      <c r="W40" s="13">
        <v>1</v>
      </c>
      <c r="X40" s="15" t="s">
        <v>172</v>
      </c>
      <c r="Y40" s="13"/>
      <c r="Z40" s="16" t="s">
        <v>272</v>
      </c>
      <c r="AA40" s="13">
        <v>80.2</v>
      </c>
      <c r="AB40" s="13">
        <v>24.1</v>
      </c>
      <c r="AC40" s="13">
        <v>74.5</v>
      </c>
      <c r="AD40" s="13">
        <v>1.45</v>
      </c>
      <c r="AE40" s="13">
        <v>0.5</v>
      </c>
      <c r="AF40" s="13"/>
      <c r="AG40" s="17"/>
    </row>
    <row r="41" spans="2:33">
      <c r="B41" s="12">
        <v>398242</v>
      </c>
      <c r="C41" s="13" t="s">
        <v>271</v>
      </c>
      <c r="D41" s="13">
        <v>5</v>
      </c>
      <c r="E41" s="13">
        <v>7</v>
      </c>
      <c r="F41" s="14" t="s">
        <v>169</v>
      </c>
      <c r="G41" s="13">
        <v>4</v>
      </c>
      <c r="H41" s="13">
        <v>1</v>
      </c>
      <c r="I41" s="14" t="s">
        <v>170</v>
      </c>
      <c r="J41" s="13">
        <v>5</v>
      </c>
      <c r="K41" s="13">
        <v>7</v>
      </c>
      <c r="L41" s="13">
        <v>8</v>
      </c>
      <c r="M41" s="15" t="s">
        <v>171</v>
      </c>
      <c r="N41" s="13">
        <v>0</v>
      </c>
      <c r="O41" s="13">
        <v>0</v>
      </c>
      <c r="P41" s="13">
        <v>4</v>
      </c>
      <c r="Q41" s="14" t="s">
        <v>169</v>
      </c>
      <c r="R41" s="13">
        <v>0</v>
      </c>
      <c r="S41" s="13">
        <v>1</v>
      </c>
      <c r="T41" s="14" t="s">
        <v>170</v>
      </c>
      <c r="U41" s="13">
        <v>4</v>
      </c>
      <c r="V41" s="13">
        <v>4</v>
      </c>
      <c r="W41" s="13">
        <v>1</v>
      </c>
      <c r="X41" s="15" t="s">
        <v>172</v>
      </c>
      <c r="Y41" s="13"/>
      <c r="Z41" s="16" t="s">
        <v>276</v>
      </c>
      <c r="AA41" s="13">
        <v>78</v>
      </c>
      <c r="AB41" s="13">
        <v>0</v>
      </c>
      <c r="AC41" s="13">
        <v>97.7</v>
      </c>
      <c r="AD41" s="13">
        <v>2.2599999999999998</v>
      </c>
      <c r="AE41" s="13">
        <v>0.6</v>
      </c>
      <c r="AF41" s="13"/>
      <c r="AG41" s="17"/>
    </row>
    <row r="42" spans="2:33">
      <c r="B42" s="12">
        <v>398243</v>
      </c>
      <c r="C42" s="13" t="s">
        <v>271</v>
      </c>
      <c r="D42" s="13">
        <v>5</v>
      </c>
      <c r="E42" s="13">
        <v>7</v>
      </c>
      <c r="F42" s="14" t="s">
        <v>169</v>
      </c>
      <c r="G42" s="13">
        <v>4</v>
      </c>
      <c r="H42" s="13">
        <v>1</v>
      </c>
      <c r="I42" s="14" t="s">
        <v>170</v>
      </c>
      <c r="J42" s="13">
        <v>5</v>
      </c>
      <c r="K42" s="13">
        <v>7</v>
      </c>
      <c r="L42" s="13">
        <v>8</v>
      </c>
      <c r="M42" s="15" t="s">
        <v>171</v>
      </c>
      <c r="N42" s="13">
        <v>0</v>
      </c>
      <c r="O42" s="13">
        <v>0</v>
      </c>
      <c r="P42" s="13">
        <v>4</v>
      </c>
      <c r="Q42" s="14" t="s">
        <v>169</v>
      </c>
      <c r="R42" s="13">
        <v>0</v>
      </c>
      <c r="S42" s="13">
        <v>1</v>
      </c>
      <c r="T42" s="14" t="s">
        <v>170</v>
      </c>
      <c r="U42" s="13">
        <v>4</v>
      </c>
      <c r="V42" s="13">
        <v>4</v>
      </c>
      <c r="W42" s="13">
        <v>1</v>
      </c>
      <c r="X42" s="15" t="s">
        <v>172</v>
      </c>
      <c r="Y42" s="13"/>
      <c r="Z42" s="16" t="s">
        <v>281</v>
      </c>
      <c r="AA42" s="13">
        <v>75.2</v>
      </c>
      <c r="AB42" s="13">
        <v>0</v>
      </c>
      <c r="AC42" s="13">
        <v>90.1</v>
      </c>
      <c r="AD42" s="13">
        <v>9.86</v>
      </c>
      <c r="AE42" s="13">
        <v>0.9</v>
      </c>
      <c r="AF42" s="13"/>
      <c r="AG42" s="17"/>
    </row>
    <row r="43" spans="2:33">
      <c r="B43" s="12"/>
      <c r="C43" s="13"/>
      <c r="D43" s="13"/>
      <c r="E43" s="13"/>
      <c r="F43" s="14" t="s">
        <v>169</v>
      </c>
      <c r="G43" s="13"/>
      <c r="H43" s="13"/>
      <c r="I43" s="14" t="s">
        <v>170</v>
      </c>
      <c r="J43" s="13"/>
      <c r="K43" s="13"/>
      <c r="L43" s="13"/>
      <c r="M43" s="15" t="s">
        <v>171</v>
      </c>
      <c r="N43" s="13"/>
      <c r="O43" s="13"/>
      <c r="P43" s="13"/>
      <c r="Q43" s="14" t="s">
        <v>169</v>
      </c>
      <c r="R43" s="13"/>
      <c r="S43" s="13"/>
      <c r="T43" s="14" t="s">
        <v>170</v>
      </c>
      <c r="U43" s="13"/>
      <c r="V43" s="13"/>
      <c r="W43" s="13"/>
      <c r="X43" s="15" t="s">
        <v>172</v>
      </c>
      <c r="Y43" s="13"/>
      <c r="Z43" s="16"/>
      <c r="AA43" s="13"/>
      <c r="AB43" s="13"/>
      <c r="AC43" s="13"/>
      <c r="AD43" s="13"/>
      <c r="AE43" s="13"/>
      <c r="AF43" s="13"/>
      <c r="AG43" s="17"/>
    </row>
    <row r="44" spans="2:33">
      <c r="B44" s="12"/>
      <c r="C44" s="13"/>
      <c r="D44" s="13"/>
      <c r="E44" s="13"/>
      <c r="F44" s="14" t="s">
        <v>169</v>
      </c>
      <c r="G44" s="13"/>
      <c r="H44" s="13"/>
      <c r="I44" s="14" t="s">
        <v>170</v>
      </c>
      <c r="J44" s="13"/>
      <c r="K44" s="13"/>
      <c r="L44" s="13"/>
      <c r="M44" s="15" t="s">
        <v>171</v>
      </c>
      <c r="N44" s="13"/>
      <c r="O44" s="13"/>
      <c r="P44" s="13"/>
      <c r="Q44" s="14" t="s">
        <v>169</v>
      </c>
      <c r="R44" s="13"/>
      <c r="S44" s="13"/>
      <c r="T44" s="14" t="s">
        <v>170</v>
      </c>
      <c r="U44" s="13"/>
      <c r="V44" s="13"/>
      <c r="W44" s="13"/>
      <c r="X44" s="15" t="s">
        <v>172</v>
      </c>
      <c r="Y44" s="13"/>
      <c r="Z44" s="16"/>
      <c r="AA44" s="13"/>
      <c r="AB44" s="13"/>
      <c r="AC44" s="13"/>
      <c r="AD44" s="13"/>
      <c r="AE44" s="13"/>
      <c r="AF44" s="13"/>
      <c r="AG44" s="17"/>
    </row>
    <row r="45" spans="2:33">
      <c r="B45" s="12"/>
      <c r="C45" s="13"/>
      <c r="D45" s="13"/>
      <c r="E45" s="13"/>
      <c r="F45" s="14" t="s">
        <v>169</v>
      </c>
      <c r="G45" s="13"/>
      <c r="H45" s="13"/>
      <c r="I45" s="14" t="s">
        <v>170</v>
      </c>
      <c r="J45" s="13"/>
      <c r="K45" s="13"/>
      <c r="L45" s="13"/>
      <c r="M45" s="15" t="s">
        <v>171</v>
      </c>
      <c r="N45" s="13"/>
      <c r="O45" s="13"/>
      <c r="P45" s="13"/>
      <c r="Q45" s="14" t="s">
        <v>169</v>
      </c>
      <c r="R45" s="13"/>
      <c r="S45" s="13"/>
      <c r="T45" s="14" t="s">
        <v>170</v>
      </c>
      <c r="U45" s="13"/>
      <c r="V45" s="13"/>
      <c r="W45" s="13"/>
      <c r="X45" s="15" t="s">
        <v>172</v>
      </c>
      <c r="Y45" s="13"/>
      <c r="Z45" s="16"/>
      <c r="AA45" s="13"/>
      <c r="AB45" s="13"/>
      <c r="AC45" s="13"/>
      <c r="AD45" s="13"/>
      <c r="AE45" s="13"/>
      <c r="AF45" s="13"/>
      <c r="AG45" s="17"/>
    </row>
    <row r="46" spans="2:33">
      <c r="B46" s="12"/>
      <c r="C46" s="13"/>
      <c r="D46" s="13"/>
      <c r="E46" s="13"/>
      <c r="F46" s="14" t="s">
        <v>169</v>
      </c>
      <c r="G46" s="13"/>
      <c r="H46" s="13"/>
      <c r="I46" s="14" t="s">
        <v>170</v>
      </c>
      <c r="J46" s="13"/>
      <c r="K46" s="13"/>
      <c r="L46" s="13"/>
      <c r="M46" s="15" t="s">
        <v>171</v>
      </c>
      <c r="N46" s="13"/>
      <c r="O46" s="13"/>
      <c r="P46" s="13"/>
      <c r="Q46" s="14" t="s">
        <v>169</v>
      </c>
      <c r="R46" s="13"/>
      <c r="S46" s="13"/>
      <c r="T46" s="14" t="s">
        <v>170</v>
      </c>
      <c r="U46" s="13"/>
      <c r="V46" s="13"/>
      <c r="W46" s="13"/>
      <c r="X46" s="15" t="s">
        <v>172</v>
      </c>
      <c r="Y46" s="13"/>
      <c r="Z46" s="16"/>
      <c r="AA46" s="13"/>
      <c r="AB46" s="13"/>
      <c r="AC46" s="13"/>
      <c r="AD46" s="13"/>
      <c r="AE46" s="13"/>
      <c r="AF46" s="13"/>
      <c r="AG46" s="17"/>
    </row>
    <row r="47" spans="2:33">
      <c r="B47" s="12"/>
      <c r="C47" s="13"/>
      <c r="D47" s="13"/>
      <c r="E47" s="13"/>
      <c r="F47" s="14" t="s">
        <v>169</v>
      </c>
      <c r="G47" s="13"/>
      <c r="H47" s="13"/>
      <c r="I47" s="14" t="s">
        <v>170</v>
      </c>
      <c r="J47" s="13"/>
      <c r="K47" s="13"/>
      <c r="L47" s="13"/>
      <c r="M47" s="15" t="s">
        <v>171</v>
      </c>
      <c r="N47" s="13"/>
      <c r="O47" s="13"/>
      <c r="P47" s="13"/>
      <c r="Q47" s="14" t="s">
        <v>169</v>
      </c>
      <c r="R47" s="13"/>
      <c r="S47" s="13"/>
      <c r="T47" s="14" t="s">
        <v>170</v>
      </c>
      <c r="U47" s="13"/>
      <c r="V47" s="13"/>
      <c r="W47" s="13"/>
      <c r="X47" s="15" t="s">
        <v>172</v>
      </c>
      <c r="Y47" s="13"/>
      <c r="Z47" s="16"/>
      <c r="AA47" s="13"/>
      <c r="AB47" s="13"/>
      <c r="AC47" s="13"/>
      <c r="AD47" s="13"/>
      <c r="AE47" s="13"/>
      <c r="AF47" s="13"/>
      <c r="AG47" s="17"/>
    </row>
    <row r="48" spans="2:33" ht="13.5" thickBot="1">
      <c r="B48" s="18"/>
      <c r="C48" s="19"/>
      <c r="D48" s="19"/>
      <c r="E48" s="19"/>
      <c r="F48" s="22" t="s">
        <v>169</v>
      </c>
      <c r="G48" s="19"/>
      <c r="H48" s="19"/>
      <c r="I48" s="22" t="s">
        <v>170</v>
      </c>
      <c r="J48" s="19"/>
      <c r="K48" s="19"/>
      <c r="L48" s="19"/>
      <c r="M48" s="23" t="s">
        <v>171</v>
      </c>
      <c r="N48" s="19"/>
      <c r="O48" s="19"/>
      <c r="P48" s="19"/>
      <c r="Q48" s="22" t="s">
        <v>169</v>
      </c>
      <c r="R48" s="19"/>
      <c r="S48" s="19"/>
      <c r="T48" s="22" t="s">
        <v>170</v>
      </c>
      <c r="U48" s="19"/>
      <c r="V48" s="19"/>
      <c r="W48" s="19"/>
      <c r="X48" s="23" t="s">
        <v>172</v>
      </c>
      <c r="Y48" s="19"/>
      <c r="Z48" s="56"/>
      <c r="AA48" s="19"/>
      <c r="AB48" s="19"/>
      <c r="AC48" s="19"/>
      <c r="AD48" s="19"/>
      <c r="AE48" s="19"/>
      <c r="AF48" s="19"/>
      <c r="AG48" s="20"/>
    </row>
    <row r="51" spans="3:24">
      <c r="C51" s="7"/>
      <c r="D51" s="7"/>
      <c r="E51" s="7"/>
      <c r="F51" s="7"/>
      <c r="G51" s="7"/>
      <c r="H51" s="7"/>
      <c r="I51" s="7"/>
      <c r="J51" s="7"/>
      <c r="K51" s="7"/>
      <c r="L51" s="7"/>
      <c r="M51" s="7"/>
      <c r="N51" s="7"/>
      <c r="O51" s="7"/>
      <c r="P51" s="7"/>
      <c r="Q51" s="7"/>
      <c r="R51" s="7"/>
      <c r="S51" s="7"/>
      <c r="T51" s="7"/>
      <c r="U51" s="7"/>
      <c r="V51" s="7"/>
      <c r="W51" s="7"/>
      <c r="X51" s="7"/>
    </row>
    <row r="52" spans="3:24">
      <c r="C52" s="7"/>
      <c r="D52" s="7"/>
      <c r="E52" s="7"/>
      <c r="F52" s="7"/>
      <c r="G52" s="7"/>
      <c r="H52" s="7"/>
      <c r="I52" s="7"/>
      <c r="J52" s="7"/>
      <c r="K52" s="7"/>
      <c r="L52" s="7"/>
      <c r="M52" s="7"/>
      <c r="N52" s="7"/>
      <c r="O52" s="7"/>
      <c r="P52" s="7"/>
      <c r="Q52" s="7"/>
      <c r="R52" s="7"/>
      <c r="S52" s="7"/>
      <c r="T52" s="7"/>
      <c r="U52" s="7"/>
      <c r="V52" s="7"/>
      <c r="W52" s="7"/>
      <c r="X52" s="7"/>
    </row>
  </sheetData>
  <sheetProtection password="EE11" sheet="1" objects="1" scenarios="1"/>
  <protectedRanges>
    <protectedRange sqref="G3:X5 B19:E48 G19:H48 J19:L48 N19:P48 R19:S48 U19:W48 Y19:AG48" name="Range1"/>
  </protectedRanges>
  <mergeCells count="23">
    <mergeCell ref="AC17:AC18"/>
    <mergeCell ref="B3:F3"/>
    <mergeCell ref="G3:X3"/>
    <mergeCell ref="Y3:Z3"/>
    <mergeCell ref="B4:F4"/>
    <mergeCell ref="G4:X4"/>
    <mergeCell ref="Y4:Z4"/>
    <mergeCell ref="AD17:AD18"/>
    <mergeCell ref="B5:F5"/>
    <mergeCell ref="G5:X5"/>
    <mergeCell ref="Y5:Z5"/>
    <mergeCell ref="B9:AG14"/>
    <mergeCell ref="B17:B18"/>
    <mergeCell ref="C17:C18"/>
    <mergeCell ref="D17:M18"/>
    <mergeCell ref="N17:X18"/>
    <mergeCell ref="AE17:AE18"/>
    <mergeCell ref="AF17:AF18"/>
    <mergeCell ref="AG17:AG18"/>
    <mergeCell ref="Y17:Y18"/>
    <mergeCell ref="Z17:Z18"/>
    <mergeCell ref="AA17:AA18"/>
    <mergeCell ref="AB17:AB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Sheet1!$B$1:$B$2</xm:f>
          </x14:formula1>
          <xm:sqref>AG19:AG48</xm:sqref>
        </x14:dataValidation>
        <x14:dataValidation type="list" allowBlank="1" showInputMessage="1" showErrorMessage="1" xr:uid="{00000000-0002-0000-0100-000001000000}">
          <x14:formula1>
            <xm:f>Sheet1!$A$1:$A$2</xm:f>
          </x14:formula1>
          <xm:sqref>Y19:Y48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T43"/>
  <sheetViews>
    <sheetView showGridLines="0" topLeftCell="A13" workbookViewId="0">
      <selection activeCell="F34" sqref="F34:O35"/>
    </sheetView>
  </sheetViews>
  <sheetFormatPr defaultRowHeight="12.75"/>
  <cols>
    <col min="1" max="1" width="2.7109375" customWidth="1"/>
    <col min="2" max="2" width="10.7109375" customWidth="1"/>
    <col min="3" max="3" width="20.7109375" customWidth="1"/>
    <col min="4" max="4" width="8.7109375" customWidth="1"/>
    <col min="5" max="5" width="12.7109375" customWidth="1"/>
    <col min="6" max="15" width="14.7109375" customWidth="1"/>
    <col min="16" max="16" width="12.7109375" customWidth="1"/>
  </cols>
  <sheetData>
    <row r="1" spans="2:20" ht="15.75">
      <c r="B1" s="5" t="s">
        <v>205</v>
      </c>
      <c r="C1" s="7"/>
      <c r="D1" s="8"/>
      <c r="E1" s="8"/>
    </row>
    <row r="2" spans="2:20" ht="13.5" thickBot="1">
      <c r="B2" s="7"/>
      <c r="C2" s="7"/>
      <c r="D2" s="8"/>
      <c r="E2" s="8"/>
    </row>
    <row r="3" spans="2:20">
      <c r="B3" s="86" t="s">
        <v>207</v>
      </c>
      <c r="C3" s="87"/>
      <c r="D3" s="87"/>
      <c r="E3" s="87"/>
      <c r="F3" s="87"/>
      <c r="G3" s="87"/>
      <c r="H3" s="87"/>
      <c r="I3" s="87"/>
      <c r="J3" s="87"/>
      <c r="K3" s="87"/>
      <c r="L3" s="88"/>
    </row>
    <row r="4" spans="2:20">
      <c r="B4" s="89"/>
      <c r="C4" s="90"/>
      <c r="D4" s="90"/>
      <c r="E4" s="90"/>
      <c r="F4" s="90"/>
      <c r="G4" s="90"/>
      <c r="H4" s="90"/>
      <c r="I4" s="90"/>
      <c r="J4" s="90"/>
      <c r="K4" s="90"/>
      <c r="L4" s="91"/>
    </row>
    <row r="5" spans="2:20" ht="13.5" thickBot="1">
      <c r="B5" s="93"/>
      <c r="C5" s="94"/>
      <c r="D5" s="94"/>
      <c r="E5" s="94"/>
      <c r="F5" s="94"/>
      <c r="G5" s="94"/>
      <c r="H5" s="94"/>
      <c r="I5" s="94"/>
      <c r="J5" s="94"/>
      <c r="K5" s="94"/>
      <c r="L5" s="95"/>
    </row>
    <row r="7" spans="2:20" ht="13.5" thickBot="1">
      <c r="B7" s="3" t="s">
        <v>162</v>
      </c>
      <c r="G7" s="2"/>
      <c r="H7" s="2"/>
      <c r="I7" s="2"/>
      <c r="K7" s="6"/>
      <c r="L7" s="6"/>
      <c r="M7" s="6"/>
      <c r="N7" s="6"/>
      <c r="O7" s="6"/>
      <c r="P7" s="6"/>
      <c r="Q7" s="6"/>
      <c r="R7" s="6"/>
      <c r="S7" s="6"/>
      <c r="T7" s="6"/>
    </row>
    <row r="8" spans="2:20" ht="12.75" customHeight="1">
      <c r="B8" s="96" t="s">
        <v>73</v>
      </c>
      <c r="C8" s="98" t="s">
        <v>175</v>
      </c>
      <c r="D8" s="109" t="s">
        <v>168</v>
      </c>
      <c r="E8" s="109" t="s">
        <v>204</v>
      </c>
      <c r="F8" s="21" t="s">
        <v>147</v>
      </c>
      <c r="G8" s="21" t="s">
        <v>148</v>
      </c>
      <c r="H8" s="21" t="s">
        <v>149</v>
      </c>
      <c r="I8" s="21" t="s">
        <v>150</v>
      </c>
      <c r="J8" s="21" t="s">
        <v>151</v>
      </c>
      <c r="K8" s="21" t="s">
        <v>152</v>
      </c>
      <c r="L8" s="21" t="s">
        <v>153</v>
      </c>
      <c r="M8" s="21" t="s">
        <v>154</v>
      </c>
      <c r="N8" s="21" t="s">
        <v>155</v>
      </c>
      <c r="O8" s="24" t="s">
        <v>156</v>
      </c>
    </row>
    <row r="9" spans="2:20">
      <c r="B9" s="97"/>
      <c r="C9" s="99"/>
      <c r="D9" s="79"/>
      <c r="E9" s="79"/>
      <c r="F9" s="120" t="s">
        <v>185</v>
      </c>
      <c r="G9" s="121"/>
      <c r="H9" s="121"/>
      <c r="I9" s="121"/>
      <c r="J9" s="121"/>
      <c r="K9" s="121"/>
      <c r="L9" s="121"/>
      <c r="M9" s="121"/>
      <c r="N9" s="121"/>
      <c r="O9" s="122"/>
    </row>
    <row r="10" spans="2:20">
      <c r="B10" s="12">
        <f>Physical_Characteristics!B19</f>
        <v>398220</v>
      </c>
      <c r="C10" s="13" t="str">
        <f>Physical_Characteristics!C19</f>
        <v>BH1</v>
      </c>
      <c r="D10" s="13">
        <f>Physical_Characteristics!Y19</f>
        <v>0</v>
      </c>
      <c r="E10" s="13" t="str">
        <f>Physical_Characteristics!Z19</f>
        <v>0.00-0.50m</v>
      </c>
      <c r="F10" s="72">
        <v>1.65</v>
      </c>
      <c r="G10" s="72" t="s">
        <v>287</v>
      </c>
      <c r="H10" s="72">
        <v>2.87</v>
      </c>
      <c r="I10" s="72">
        <v>1.66</v>
      </c>
      <c r="J10" s="72">
        <v>0.02</v>
      </c>
      <c r="K10" s="72">
        <v>0.77</v>
      </c>
      <c r="L10" s="72">
        <v>3.61</v>
      </c>
      <c r="M10" s="72">
        <v>7.5</v>
      </c>
      <c r="N10" s="72" t="s">
        <v>285</v>
      </c>
      <c r="O10" s="73" t="s">
        <v>286</v>
      </c>
    </row>
    <row r="11" spans="2:20">
      <c r="B11" s="12">
        <f>Physical_Characteristics!B20</f>
        <v>398221</v>
      </c>
      <c r="C11" s="13" t="str">
        <f>Physical_Characteristics!C20</f>
        <v>BH1</v>
      </c>
      <c r="D11" s="13">
        <f>Physical_Characteristics!Y20</f>
        <v>0</v>
      </c>
      <c r="E11" s="13" t="str">
        <f>Physical_Characteristics!Z20</f>
        <v>6.00-6.50m</v>
      </c>
      <c r="F11" s="72">
        <v>1.43</v>
      </c>
      <c r="G11" s="72" t="s">
        <v>287</v>
      </c>
      <c r="H11" s="72">
        <v>7.03</v>
      </c>
      <c r="I11" s="72">
        <v>2.2200000000000002</v>
      </c>
      <c r="J11" s="72">
        <v>0.02</v>
      </c>
      <c r="K11" s="72">
        <v>2.79</v>
      </c>
      <c r="L11" s="72">
        <v>6.69</v>
      </c>
      <c r="M11" s="72">
        <v>9.06</v>
      </c>
      <c r="N11" s="13" t="s">
        <v>285</v>
      </c>
      <c r="O11" s="73" t="s">
        <v>286</v>
      </c>
    </row>
    <row r="12" spans="2:20">
      <c r="B12" s="12">
        <f>Physical_Characteristics!B21</f>
        <v>398222</v>
      </c>
      <c r="C12" s="13" t="str">
        <f>Physical_Characteristics!C21</f>
        <v>BH1</v>
      </c>
      <c r="D12" s="13">
        <f>Physical_Characteristics!Y21</f>
        <v>0</v>
      </c>
      <c r="E12" s="13" t="str">
        <f>Physical_Characteristics!Z21</f>
        <v>12.5-13.0m</v>
      </c>
      <c r="F12" s="72">
        <v>0.88</v>
      </c>
      <c r="G12" s="72" t="s">
        <v>287</v>
      </c>
      <c r="H12" s="72">
        <v>6.58</v>
      </c>
      <c r="I12" s="72">
        <v>2.21</v>
      </c>
      <c r="J12" s="72">
        <v>0.02</v>
      </c>
      <c r="K12" s="72">
        <v>3.04</v>
      </c>
      <c r="L12" s="72">
        <v>8.57</v>
      </c>
      <c r="M12" s="72">
        <v>9.67</v>
      </c>
      <c r="N12" s="13" t="s">
        <v>285</v>
      </c>
      <c r="O12" s="73" t="s">
        <v>286</v>
      </c>
    </row>
    <row r="13" spans="2:20">
      <c r="B13" s="12">
        <f>Physical_Characteristics!B22</f>
        <v>398223</v>
      </c>
      <c r="C13" s="13" t="str">
        <f>Physical_Characteristics!C22</f>
        <v>BH2</v>
      </c>
      <c r="D13" s="13">
        <f>Physical_Characteristics!Y22</f>
        <v>0</v>
      </c>
      <c r="E13" s="13" t="str">
        <f>Physical_Characteristics!Z22</f>
        <v>0.00-0.50m</v>
      </c>
      <c r="F13" s="72">
        <v>2.34</v>
      </c>
      <c r="G13" s="72" t="s">
        <v>287</v>
      </c>
      <c r="H13" s="72">
        <v>4.08</v>
      </c>
      <c r="I13" s="72">
        <v>1.69</v>
      </c>
      <c r="J13" s="72">
        <v>0.03</v>
      </c>
      <c r="K13" s="72">
        <v>1.23</v>
      </c>
      <c r="L13" s="72">
        <v>4.42</v>
      </c>
      <c r="M13" s="72">
        <v>9.77</v>
      </c>
      <c r="N13" s="13" t="s">
        <v>285</v>
      </c>
      <c r="O13" s="73" t="s">
        <v>286</v>
      </c>
    </row>
    <row r="14" spans="2:20">
      <c r="B14" s="12">
        <f>Physical_Characteristics!B23</f>
        <v>398224</v>
      </c>
      <c r="C14" s="13" t="str">
        <f>Physical_Characteristics!C23</f>
        <v>BH2</v>
      </c>
      <c r="D14" s="13">
        <f>Physical_Characteristics!Y23</f>
        <v>0</v>
      </c>
      <c r="E14" s="13" t="str">
        <f>Physical_Characteristics!Z23</f>
        <v>1.00-1.50m</v>
      </c>
      <c r="F14" s="72">
        <v>1.56</v>
      </c>
      <c r="G14" s="72" t="s">
        <v>287</v>
      </c>
      <c r="H14" s="72">
        <v>4.2699999999999996</v>
      </c>
      <c r="I14" s="72">
        <v>1.85</v>
      </c>
      <c r="J14" s="72">
        <v>0.02</v>
      </c>
      <c r="K14" s="72">
        <v>1.44</v>
      </c>
      <c r="L14" s="72">
        <v>4.29</v>
      </c>
      <c r="M14" s="72">
        <v>8.15</v>
      </c>
      <c r="N14" s="13" t="s">
        <v>285</v>
      </c>
      <c r="O14" s="73" t="s">
        <v>286</v>
      </c>
    </row>
    <row r="15" spans="2:20">
      <c r="B15" s="12">
        <f>Physical_Characteristics!B24</f>
        <v>398225</v>
      </c>
      <c r="C15" s="13" t="str">
        <f>Physical_Characteristics!C24</f>
        <v>BH2</v>
      </c>
      <c r="D15" s="13">
        <f>Physical_Characteristics!Y24</f>
        <v>0</v>
      </c>
      <c r="E15" s="13" t="str">
        <f>Physical_Characteristics!Z24</f>
        <v>2.50-3.00m</v>
      </c>
      <c r="F15" s="72">
        <v>9.41</v>
      </c>
      <c r="G15" s="72">
        <v>0.16</v>
      </c>
      <c r="H15" s="72">
        <v>41.1</v>
      </c>
      <c r="I15" s="72">
        <v>13.9</v>
      </c>
      <c r="J15" s="72">
        <v>0.19</v>
      </c>
      <c r="K15" s="72">
        <v>17.2</v>
      </c>
      <c r="L15" s="72">
        <v>25.8</v>
      </c>
      <c r="M15" s="72">
        <v>83.4</v>
      </c>
      <c r="N15" s="13" t="s">
        <v>285</v>
      </c>
      <c r="O15" s="73">
        <v>5.7799999999999997E-2</v>
      </c>
    </row>
    <row r="16" spans="2:20">
      <c r="B16" s="12">
        <f>Physical_Characteristics!B25</f>
        <v>398226</v>
      </c>
      <c r="C16" s="13" t="str">
        <f>Physical_Characteristics!C25</f>
        <v>BH3</v>
      </c>
      <c r="D16" s="13">
        <f>Physical_Characteristics!Y25</f>
        <v>0</v>
      </c>
      <c r="E16" s="13" t="str">
        <f>Physical_Characteristics!Z25</f>
        <v>0.00-0.50m</v>
      </c>
      <c r="F16" s="72">
        <v>1.87</v>
      </c>
      <c r="G16" s="72" t="s">
        <v>287</v>
      </c>
      <c r="H16" s="72">
        <v>4.12</v>
      </c>
      <c r="I16" s="72">
        <v>1.35</v>
      </c>
      <c r="J16" s="72">
        <v>0.03</v>
      </c>
      <c r="K16" s="72">
        <v>1.17</v>
      </c>
      <c r="L16" s="72">
        <v>4.63</v>
      </c>
      <c r="M16" s="72">
        <v>6.71</v>
      </c>
      <c r="N16" s="13" t="s">
        <v>285</v>
      </c>
      <c r="O16" s="17" t="s">
        <v>286</v>
      </c>
    </row>
    <row r="17" spans="2:15">
      <c r="B17" s="12">
        <f>Physical_Characteristics!B26</f>
        <v>398227</v>
      </c>
      <c r="C17" s="13" t="str">
        <f>Physical_Characteristics!C26</f>
        <v>BH3</v>
      </c>
      <c r="D17" s="13">
        <f>Physical_Characteristics!Y26</f>
        <v>0</v>
      </c>
      <c r="E17" s="13" t="str">
        <f>Physical_Characteristics!Z26</f>
        <v>5.50-6.00m</v>
      </c>
      <c r="F17" s="72">
        <v>1.1299999999999999</v>
      </c>
      <c r="G17" s="72" t="s">
        <v>287</v>
      </c>
      <c r="H17" s="72">
        <v>7.11</v>
      </c>
      <c r="I17" s="72">
        <v>2.1800000000000002</v>
      </c>
      <c r="J17" s="72">
        <v>0.02</v>
      </c>
      <c r="K17" s="72">
        <v>2.8</v>
      </c>
      <c r="L17" s="72">
        <v>8.4</v>
      </c>
      <c r="M17" s="72">
        <v>9.56</v>
      </c>
      <c r="N17" s="13" t="s">
        <v>285</v>
      </c>
      <c r="O17" s="17" t="s">
        <v>286</v>
      </c>
    </row>
    <row r="18" spans="2:15">
      <c r="B18" s="12">
        <f>Physical_Characteristics!B27</f>
        <v>398228</v>
      </c>
      <c r="C18" s="13" t="str">
        <f>Physical_Characteristics!C27</f>
        <v>BH3</v>
      </c>
      <c r="D18" s="13">
        <f>Physical_Characteristics!Y27</f>
        <v>0</v>
      </c>
      <c r="E18" s="13" t="str">
        <f>Physical_Characteristics!Z27</f>
        <v>10.50-11.00m</v>
      </c>
      <c r="F18" s="72">
        <v>0.61</v>
      </c>
      <c r="G18" s="72" t="s">
        <v>287</v>
      </c>
      <c r="H18" s="72">
        <v>6.26</v>
      </c>
      <c r="I18" s="72">
        <v>2.82</v>
      </c>
      <c r="J18" s="72">
        <v>0.02</v>
      </c>
      <c r="K18" s="72">
        <v>2.89</v>
      </c>
      <c r="L18" s="72">
        <v>8.41</v>
      </c>
      <c r="M18" s="72">
        <v>8.65</v>
      </c>
      <c r="N18" s="13" t="s">
        <v>285</v>
      </c>
      <c r="O18" s="17" t="s">
        <v>286</v>
      </c>
    </row>
    <row r="19" spans="2:15">
      <c r="B19" s="12">
        <f>Physical_Characteristics!B28</f>
        <v>398229</v>
      </c>
      <c r="C19" s="13" t="str">
        <f>Physical_Characteristics!C28</f>
        <v>BH4</v>
      </c>
      <c r="D19" s="13">
        <f>Physical_Characteristics!Y28</f>
        <v>0</v>
      </c>
      <c r="E19" s="13" t="str">
        <f>Physical_Characteristics!Z28</f>
        <v>0.00-0.50m</v>
      </c>
      <c r="F19" s="72">
        <v>1.84</v>
      </c>
      <c r="G19" s="72" t="s">
        <v>287</v>
      </c>
      <c r="H19" s="72">
        <v>3.08</v>
      </c>
      <c r="I19" s="72">
        <v>6.72</v>
      </c>
      <c r="J19" s="72">
        <v>0.02</v>
      </c>
      <c r="K19" s="72">
        <v>0.94</v>
      </c>
      <c r="L19" s="72">
        <v>3.47</v>
      </c>
      <c r="M19" s="72">
        <v>7.61</v>
      </c>
      <c r="N19" s="13" t="s">
        <v>285</v>
      </c>
      <c r="O19" s="17" t="s">
        <v>286</v>
      </c>
    </row>
    <row r="20" spans="2:15">
      <c r="B20" s="12">
        <f>Physical_Characteristics!B29</f>
        <v>398230</v>
      </c>
      <c r="C20" s="13" t="str">
        <f>Physical_Characteristics!C29</f>
        <v>BH4</v>
      </c>
      <c r="D20" s="13">
        <f>Physical_Characteristics!Y29</f>
        <v>0</v>
      </c>
      <c r="E20" s="13" t="str">
        <f>Physical_Characteristics!Z29</f>
        <v>4.50-5.00m</v>
      </c>
      <c r="F20" s="72">
        <v>2.42</v>
      </c>
      <c r="G20" s="72" t="s">
        <v>287</v>
      </c>
      <c r="H20" s="72">
        <v>25.4</v>
      </c>
      <c r="I20" s="72">
        <v>8.5399999999999991</v>
      </c>
      <c r="J20" s="72">
        <v>0.03</v>
      </c>
      <c r="K20" s="72">
        <v>14.2</v>
      </c>
      <c r="L20" s="72">
        <v>12.5</v>
      </c>
      <c r="M20" s="72">
        <v>32.5</v>
      </c>
      <c r="N20" s="13" t="s">
        <v>285</v>
      </c>
      <c r="O20" s="17" t="s">
        <v>286</v>
      </c>
    </row>
    <row r="21" spans="2:15">
      <c r="B21" s="12">
        <f>Physical_Characteristics!B30</f>
        <v>398231</v>
      </c>
      <c r="C21" s="13" t="str">
        <f>Physical_Characteristics!C30</f>
        <v>BH4</v>
      </c>
      <c r="D21" s="13">
        <f>Physical_Characteristics!Y30</f>
        <v>0</v>
      </c>
      <c r="E21" s="13" t="str">
        <f>Physical_Characteristics!Z30</f>
        <v>9.50-10.0m</v>
      </c>
      <c r="F21" s="72">
        <v>1.43</v>
      </c>
      <c r="G21" s="72" t="s">
        <v>287</v>
      </c>
      <c r="H21" s="72">
        <v>3.38</v>
      </c>
      <c r="I21" s="72">
        <v>1.46</v>
      </c>
      <c r="J21" s="72">
        <v>0.03</v>
      </c>
      <c r="K21" s="72">
        <v>1.1200000000000001</v>
      </c>
      <c r="L21" s="72">
        <v>3.98</v>
      </c>
      <c r="M21" s="72">
        <v>8.3699999999999992</v>
      </c>
      <c r="N21" s="13" t="s">
        <v>285</v>
      </c>
      <c r="O21" s="17" t="s">
        <v>286</v>
      </c>
    </row>
    <row r="22" spans="2:15">
      <c r="B22" s="12">
        <f>Physical_Characteristics!B31</f>
        <v>398232</v>
      </c>
      <c r="C22" s="13" t="str">
        <f>Physical_Characteristics!C31</f>
        <v>BH5</v>
      </c>
      <c r="D22" s="13">
        <f>Physical_Characteristics!Y31</f>
        <v>0</v>
      </c>
      <c r="E22" s="13" t="str">
        <f>Physical_Characteristics!Z31</f>
        <v>0.00-0.50m</v>
      </c>
      <c r="F22" s="72">
        <v>5.85</v>
      </c>
      <c r="G22" s="72">
        <v>0.11</v>
      </c>
      <c r="H22" s="72">
        <v>24.7</v>
      </c>
      <c r="I22" s="72">
        <v>6.79</v>
      </c>
      <c r="J22" s="72">
        <v>0.08</v>
      </c>
      <c r="K22" s="72">
        <v>10.199999999999999</v>
      </c>
      <c r="L22" s="72">
        <v>15.2</v>
      </c>
      <c r="M22" s="72">
        <v>38.1</v>
      </c>
      <c r="N22" s="13" t="s">
        <v>285</v>
      </c>
      <c r="O22" s="17" t="s">
        <v>286</v>
      </c>
    </row>
    <row r="23" spans="2:15">
      <c r="B23" s="12">
        <f>Physical_Characteristics!B32</f>
        <v>398233</v>
      </c>
      <c r="C23" s="13" t="str">
        <f>Physical_Characteristics!C32</f>
        <v>BH5</v>
      </c>
      <c r="D23" s="13">
        <f>Physical_Characteristics!Y32</f>
        <v>0</v>
      </c>
      <c r="E23" s="13" t="str">
        <f>Physical_Characteristics!Z32</f>
        <v>2.50-3.00m</v>
      </c>
      <c r="F23" s="72">
        <v>1.79</v>
      </c>
      <c r="G23" s="72" t="s">
        <v>287</v>
      </c>
      <c r="H23" s="72">
        <v>5.93</v>
      </c>
      <c r="I23" s="72">
        <v>2.1</v>
      </c>
      <c r="J23" s="72">
        <v>0.04</v>
      </c>
      <c r="K23" s="72">
        <v>1.94</v>
      </c>
      <c r="L23" s="72">
        <v>5.57</v>
      </c>
      <c r="M23" s="72">
        <v>20.2</v>
      </c>
      <c r="N23" s="13" t="s">
        <v>285</v>
      </c>
      <c r="O23" s="17" t="s">
        <v>286</v>
      </c>
    </row>
    <row r="24" spans="2:15">
      <c r="B24" s="12">
        <f>Physical_Characteristics!B33</f>
        <v>398234</v>
      </c>
      <c r="C24" s="13" t="str">
        <f>Physical_Characteristics!C33</f>
        <v>BH5</v>
      </c>
      <c r="D24" s="13">
        <f>Physical_Characteristics!Y33</f>
        <v>0</v>
      </c>
      <c r="E24" s="13" t="str">
        <f>Physical_Characteristics!Z33</f>
        <v>5.00-5.50m</v>
      </c>
      <c r="F24" s="72">
        <v>1.62</v>
      </c>
      <c r="G24" s="72" t="s">
        <v>287</v>
      </c>
      <c r="H24" s="72">
        <v>5.2</v>
      </c>
      <c r="I24" s="72">
        <v>1.24</v>
      </c>
      <c r="J24" s="72">
        <v>0.03</v>
      </c>
      <c r="K24" s="72">
        <v>1.66</v>
      </c>
      <c r="L24" s="72">
        <v>4.55</v>
      </c>
      <c r="M24" s="72">
        <v>7.71</v>
      </c>
      <c r="N24" s="13" t="s">
        <v>285</v>
      </c>
      <c r="O24" s="17" t="s">
        <v>286</v>
      </c>
    </row>
    <row r="25" spans="2:15">
      <c r="B25" s="12">
        <f>Physical_Characteristics!B34</f>
        <v>398235</v>
      </c>
      <c r="C25" s="13" t="str">
        <f>Physical_Characteristics!C34</f>
        <v>BH6</v>
      </c>
      <c r="D25" s="13">
        <f>Physical_Characteristics!Y34</f>
        <v>0</v>
      </c>
      <c r="E25" s="13" t="str">
        <f>Physical_Characteristics!Z34</f>
        <v>0.00-0.50m</v>
      </c>
      <c r="F25" s="72">
        <v>3.68</v>
      </c>
      <c r="G25" s="72" t="s">
        <v>287</v>
      </c>
      <c r="H25" s="72">
        <v>17.100000000000001</v>
      </c>
      <c r="I25" s="72">
        <v>5.65</v>
      </c>
      <c r="J25" s="72">
        <v>0.06</v>
      </c>
      <c r="K25" s="72">
        <v>6.97</v>
      </c>
      <c r="L25" s="72">
        <v>13.9</v>
      </c>
      <c r="M25" s="72">
        <v>34.799999999999997</v>
      </c>
      <c r="N25" s="13" t="s">
        <v>285</v>
      </c>
      <c r="O25" s="73">
        <v>1.12E-2</v>
      </c>
    </row>
    <row r="26" spans="2:15">
      <c r="B26" s="12">
        <f>Physical_Characteristics!B35</f>
        <v>398236</v>
      </c>
      <c r="C26" s="13" t="str">
        <f>Physical_Characteristics!C35</f>
        <v>BH6</v>
      </c>
      <c r="D26" s="13">
        <f>Physical_Characteristics!Y35</f>
        <v>0</v>
      </c>
      <c r="E26" s="13" t="str">
        <f>Physical_Characteristics!Z35</f>
        <v>1.00-1.50m</v>
      </c>
      <c r="F26" s="72">
        <v>1.73</v>
      </c>
      <c r="G26" s="72" t="s">
        <v>287</v>
      </c>
      <c r="H26" s="72">
        <v>7.86</v>
      </c>
      <c r="I26" s="72">
        <v>2.46</v>
      </c>
      <c r="J26" s="72">
        <v>0.03</v>
      </c>
      <c r="K26" s="72">
        <v>2.56</v>
      </c>
      <c r="L26" s="72">
        <v>7.45</v>
      </c>
      <c r="M26" s="72">
        <v>12.7</v>
      </c>
      <c r="N26" s="13" t="s">
        <v>285</v>
      </c>
      <c r="O26" s="73" t="s">
        <v>286</v>
      </c>
    </row>
    <row r="27" spans="2:15">
      <c r="B27" s="12">
        <f>Physical_Characteristics!B36</f>
        <v>398237</v>
      </c>
      <c r="C27" s="13" t="str">
        <f>Physical_Characteristics!C36</f>
        <v>BH6</v>
      </c>
      <c r="D27" s="13">
        <f>Physical_Characteristics!Y36</f>
        <v>0</v>
      </c>
      <c r="E27" s="13" t="str">
        <f>Physical_Characteristics!Z36</f>
        <v>2.00-2.50m</v>
      </c>
      <c r="F27" s="72">
        <v>2.63</v>
      </c>
      <c r="G27" s="72" t="s">
        <v>287</v>
      </c>
      <c r="H27" s="72">
        <v>13.4</v>
      </c>
      <c r="I27" s="72">
        <v>2.98</v>
      </c>
      <c r="J27" s="72">
        <v>0.03</v>
      </c>
      <c r="K27" s="72">
        <v>5.15</v>
      </c>
      <c r="L27" s="72">
        <v>8.18</v>
      </c>
      <c r="M27" s="72">
        <v>16.2</v>
      </c>
      <c r="N27" s="13" t="s">
        <v>285</v>
      </c>
      <c r="O27" s="73" t="s">
        <v>286</v>
      </c>
    </row>
    <row r="28" spans="2:15">
      <c r="B28" s="12">
        <f>Physical_Characteristics!B37</f>
        <v>398238</v>
      </c>
      <c r="C28" s="13" t="str">
        <f>Physical_Characteristics!C37</f>
        <v>BH7</v>
      </c>
      <c r="D28" s="13">
        <f>Physical_Characteristics!Y37</f>
        <v>0</v>
      </c>
      <c r="E28" s="13" t="str">
        <f>Physical_Characteristics!Z37</f>
        <v>0.00-0.50m</v>
      </c>
      <c r="F28" s="72">
        <v>1.72</v>
      </c>
      <c r="G28" s="72" t="s">
        <v>287</v>
      </c>
      <c r="H28" s="72">
        <v>6.91</v>
      </c>
      <c r="I28" s="72">
        <v>1.64</v>
      </c>
      <c r="J28" s="72">
        <v>0.03</v>
      </c>
      <c r="K28" s="72">
        <v>2.46</v>
      </c>
      <c r="L28" s="72">
        <v>6.34</v>
      </c>
      <c r="M28" s="72">
        <v>8.69</v>
      </c>
      <c r="N28" s="13" t="s">
        <v>285</v>
      </c>
      <c r="O28" s="73" t="s">
        <v>286</v>
      </c>
    </row>
    <row r="29" spans="2:15">
      <c r="B29" s="12">
        <f>Physical_Characteristics!B38</f>
        <v>398239</v>
      </c>
      <c r="C29" s="13" t="str">
        <f>Physical_Characteristics!C38</f>
        <v>BH7</v>
      </c>
      <c r="D29" s="13">
        <f>Physical_Characteristics!Y38</f>
        <v>0</v>
      </c>
      <c r="E29" s="13" t="str">
        <f>Physical_Characteristics!Z38</f>
        <v>3.00-3.50m</v>
      </c>
      <c r="F29" s="72">
        <v>3.44</v>
      </c>
      <c r="G29" s="72" t="s">
        <v>287</v>
      </c>
      <c r="H29" s="72">
        <v>13.4</v>
      </c>
      <c r="I29" s="72">
        <v>2.2799999999999998</v>
      </c>
      <c r="J29" s="72">
        <v>0.03</v>
      </c>
      <c r="K29" s="72">
        <v>6.36</v>
      </c>
      <c r="L29" s="72">
        <v>3.18</v>
      </c>
      <c r="M29" s="72">
        <v>17.399999999999999</v>
      </c>
      <c r="N29" s="13" t="s">
        <v>285</v>
      </c>
      <c r="O29" s="73" t="s">
        <v>286</v>
      </c>
    </row>
    <row r="30" spans="2:15">
      <c r="B30" s="12">
        <f>Physical_Characteristics!B39</f>
        <v>398240</v>
      </c>
      <c r="C30" s="13" t="str">
        <f>Physical_Characteristics!C39</f>
        <v>BH7</v>
      </c>
      <c r="D30" s="13">
        <f>Physical_Characteristics!Y39</f>
        <v>0</v>
      </c>
      <c r="E30" s="13" t="str">
        <f>Physical_Characteristics!Z39</f>
        <v>6.00-6.50m</v>
      </c>
      <c r="F30" s="72">
        <v>0.93</v>
      </c>
      <c r="G30" s="72" t="s">
        <v>287</v>
      </c>
      <c r="H30" s="72">
        <v>2.68</v>
      </c>
      <c r="I30" s="72" t="s">
        <v>288</v>
      </c>
      <c r="J30" s="72">
        <v>0.02</v>
      </c>
      <c r="K30" s="72">
        <v>1.1000000000000001</v>
      </c>
      <c r="L30" s="72">
        <v>0.65</v>
      </c>
      <c r="M30" s="72">
        <v>4.51</v>
      </c>
      <c r="N30" s="13" t="s">
        <v>285</v>
      </c>
      <c r="O30" s="73" t="s">
        <v>286</v>
      </c>
    </row>
    <row r="31" spans="2:15">
      <c r="B31" s="12">
        <f>Physical_Characteristics!B40</f>
        <v>398241</v>
      </c>
      <c r="C31" s="13" t="str">
        <f>Physical_Characteristics!C40</f>
        <v>BH8</v>
      </c>
      <c r="D31" s="13">
        <f>Physical_Characteristics!Y40</f>
        <v>0</v>
      </c>
      <c r="E31" s="13" t="str">
        <f>Physical_Characteristics!Z40</f>
        <v>0.00-0.50m</v>
      </c>
      <c r="F31" s="72">
        <v>0.98</v>
      </c>
      <c r="G31" s="72" t="s">
        <v>287</v>
      </c>
      <c r="H31" s="72">
        <v>3.45</v>
      </c>
      <c r="I31" s="72">
        <v>1.61</v>
      </c>
      <c r="J31" s="72">
        <v>0.02</v>
      </c>
      <c r="K31" s="72">
        <v>0.88</v>
      </c>
      <c r="L31" s="72">
        <v>3.57</v>
      </c>
      <c r="M31" s="72">
        <v>4.68</v>
      </c>
      <c r="N31" s="13" t="s">
        <v>285</v>
      </c>
      <c r="O31" s="73" t="s">
        <v>286</v>
      </c>
    </row>
    <row r="32" spans="2:15">
      <c r="B32" s="12">
        <f>Physical_Characteristics!B41</f>
        <v>398242</v>
      </c>
      <c r="C32" s="13" t="str">
        <f>Physical_Characteristics!C41</f>
        <v>BH8</v>
      </c>
      <c r="D32" s="13">
        <f>Physical_Characteristics!Y41</f>
        <v>0</v>
      </c>
      <c r="E32" s="13" t="str">
        <f>Physical_Characteristics!Z41</f>
        <v>2.50-3.00m</v>
      </c>
      <c r="F32" s="72">
        <v>1.1599999999999999</v>
      </c>
      <c r="G32" s="72" t="s">
        <v>287</v>
      </c>
      <c r="H32" s="72">
        <v>3.4</v>
      </c>
      <c r="I32" s="72">
        <v>1.59</v>
      </c>
      <c r="J32" s="72">
        <v>0.02</v>
      </c>
      <c r="K32" s="72">
        <v>1.1000000000000001</v>
      </c>
      <c r="L32" s="72">
        <v>3.15</v>
      </c>
      <c r="M32" s="72">
        <v>5.9</v>
      </c>
      <c r="N32" s="13" t="s">
        <v>285</v>
      </c>
      <c r="O32" s="73" t="s">
        <v>286</v>
      </c>
    </row>
    <row r="33" spans="2:15">
      <c r="B33" s="12">
        <f>Physical_Characteristics!B42</f>
        <v>398243</v>
      </c>
      <c r="C33" s="13" t="str">
        <f>Physical_Characteristics!C42</f>
        <v>BH8</v>
      </c>
      <c r="D33" s="13">
        <f>Physical_Characteristics!Y42</f>
        <v>0</v>
      </c>
      <c r="E33" s="13" t="str">
        <f>Physical_Characteristics!Z42</f>
        <v>5.00-5.50m</v>
      </c>
      <c r="F33" s="72">
        <v>2.5099999999999998</v>
      </c>
      <c r="G33" s="72" t="s">
        <v>287</v>
      </c>
      <c r="H33" s="72">
        <v>13.4</v>
      </c>
      <c r="I33" s="72">
        <v>3.06</v>
      </c>
      <c r="J33" s="72">
        <v>0.03</v>
      </c>
      <c r="K33" s="72">
        <v>5.14</v>
      </c>
      <c r="L33" s="72">
        <v>7.03</v>
      </c>
      <c r="M33" s="72">
        <v>16.100000000000001</v>
      </c>
      <c r="N33" s="13" t="s">
        <v>285</v>
      </c>
      <c r="O33" s="73" t="s">
        <v>286</v>
      </c>
    </row>
    <row r="34" spans="2:15">
      <c r="B34" s="12">
        <f>Physical_Characteristics!B43</f>
        <v>0</v>
      </c>
      <c r="C34" s="13">
        <f>Physical_Characteristics!C43</f>
        <v>0</v>
      </c>
      <c r="D34" s="13">
        <f>Physical_Characteristics!Y43</f>
        <v>0</v>
      </c>
      <c r="E34" s="13">
        <f>Physical_Characteristics!Z43</f>
        <v>0</v>
      </c>
      <c r="F34" s="72"/>
      <c r="G34" s="13"/>
      <c r="H34" s="13"/>
      <c r="I34" s="13"/>
      <c r="J34" s="13"/>
      <c r="K34" s="13"/>
      <c r="L34" s="13"/>
      <c r="M34" s="13"/>
      <c r="N34" s="13"/>
      <c r="O34" s="13"/>
    </row>
    <row r="35" spans="2:15">
      <c r="B35" s="12">
        <f>Physical_Characteristics!B44</f>
        <v>0</v>
      </c>
      <c r="C35" s="13">
        <f>Physical_Characteristics!C44</f>
        <v>0</v>
      </c>
      <c r="D35" s="13">
        <f>Physical_Characteristics!Y44</f>
        <v>0</v>
      </c>
      <c r="E35" s="13">
        <f>Physical_Characteristics!Z44</f>
        <v>0</v>
      </c>
      <c r="F35" s="72"/>
      <c r="G35" s="13"/>
      <c r="H35" s="13"/>
      <c r="I35" s="13"/>
      <c r="J35" s="13"/>
      <c r="K35" s="13"/>
      <c r="L35" s="13"/>
      <c r="M35" s="13"/>
      <c r="N35" s="13"/>
      <c r="O35" s="13"/>
    </row>
    <row r="36" spans="2:15">
      <c r="B36" s="12">
        <f>Physical_Characteristics!B45</f>
        <v>0</v>
      </c>
      <c r="C36" s="13">
        <f>Physical_Characteristics!C45</f>
        <v>0</v>
      </c>
      <c r="D36" s="13">
        <f>Physical_Characteristics!Y45</f>
        <v>0</v>
      </c>
      <c r="E36" s="13">
        <f>Physical_Characteristics!Z45</f>
        <v>0</v>
      </c>
      <c r="F36" s="72"/>
      <c r="G36" s="72"/>
      <c r="H36" s="72"/>
      <c r="I36" s="72"/>
      <c r="J36" s="72"/>
      <c r="K36" s="72"/>
      <c r="L36" s="72"/>
      <c r="M36" s="72"/>
      <c r="N36" s="13"/>
      <c r="O36" s="73"/>
    </row>
    <row r="37" spans="2:15">
      <c r="B37" s="12">
        <f>Physical_Characteristics!B46</f>
        <v>0</v>
      </c>
      <c r="C37" s="13">
        <f>Physical_Characteristics!C46</f>
        <v>0</v>
      </c>
      <c r="D37" s="13">
        <f>Physical_Characteristics!Y46</f>
        <v>0</v>
      </c>
      <c r="E37" s="13">
        <f>Physical_Characteristics!Z46</f>
        <v>0</v>
      </c>
      <c r="F37" s="72"/>
      <c r="G37" s="72"/>
      <c r="H37" s="72"/>
      <c r="I37" s="72"/>
      <c r="J37" s="72"/>
      <c r="K37" s="72"/>
      <c r="L37" s="72"/>
      <c r="M37" s="72"/>
      <c r="N37" s="72"/>
      <c r="O37" s="73"/>
    </row>
    <row r="38" spans="2:15">
      <c r="B38" s="12">
        <f>Physical_Characteristics!B47</f>
        <v>0</v>
      </c>
      <c r="C38" s="13">
        <f>Physical_Characteristics!C47</f>
        <v>0</v>
      </c>
      <c r="D38" s="13">
        <f>Physical_Characteristics!Y47</f>
        <v>0</v>
      </c>
      <c r="E38" s="13">
        <f>Physical_Characteristics!Z47</f>
        <v>0</v>
      </c>
      <c r="F38" s="72"/>
      <c r="G38" s="72"/>
      <c r="H38" s="72"/>
      <c r="I38" s="72"/>
      <c r="J38" s="72"/>
      <c r="K38" s="72"/>
      <c r="L38" s="72"/>
      <c r="M38" s="72"/>
      <c r="N38" s="72"/>
      <c r="O38" s="73"/>
    </row>
    <row r="39" spans="2:15" ht="13.5" thickBot="1">
      <c r="B39" s="18">
        <f>Physical_Characteristics!B48</f>
        <v>0</v>
      </c>
      <c r="C39" s="19">
        <f>Physical_Characteristics!C48</f>
        <v>0</v>
      </c>
      <c r="D39" s="19">
        <f>Physical_Characteristics!Y48</f>
        <v>0</v>
      </c>
      <c r="E39" s="19">
        <f>Physical_Characteristics!Z48</f>
        <v>0</v>
      </c>
      <c r="F39" s="74"/>
      <c r="G39" s="74"/>
      <c r="H39" s="74"/>
      <c r="I39" s="74"/>
      <c r="J39" s="74"/>
      <c r="K39" s="74"/>
      <c r="L39" s="74"/>
      <c r="M39" s="74"/>
      <c r="N39" s="74"/>
      <c r="O39" s="75"/>
    </row>
    <row r="42" spans="2:15">
      <c r="C42" s="7"/>
    </row>
    <row r="43" spans="2:15">
      <c r="C43" s="7"/>
    </row>
  </sheetData>
  <sheetProtection password="EE11" sheet="1" objects="1" scenarios="1"/>
  <protectedRanges>
    <protectedRange sqref="F10:O39" name="Range3"/>
  </protectedRanges>
  <mergeCells count="6">
    <mergeCell ref="B3:L5"/>
    <mergeCell ref="B8:B9"/>
    <mergeCell ref="C8:C9"/>
    <mergeCell ref="D8:D9"/>
    <mergeCell ref="E8:E9"/>
    <mergeCell ref="F9:O9"/>
  </mergeCells>
  <conditionalFormatting sqref="G10:G39 H35:I35">
    <cfRule type="cellIs" dxfId="69" priority="38" operator="greaterThanOrEqual">
      <formula>4</formula>
    </cfRule>
    <cfRule type="cellIs" dxfId="68" priority="39" operator="greaterThanOrEqual">
      <formula>0.4</formula>
    </cfRule>
  </conditionalFormatting>
  <conditionalFormatting sqref="F10:F39 G34:O35">
    <cfRule type="cellIs" dxfId="67" priority="36" operator="greaterThanOrEqual">
      <formula>70</formula>
    </cfRule>
    <cfRule type="cellIs" dxfId="66" priority="37" operator="greaterThanOrEqual">
      <formula>20</formula>
    </cfRule>
  </conditionalFormatting>
  <conditionalFormatting sqref="H10:H39">
    <cfRule type="cellIs" dxfId="65" priority="34" operator="greaterThanOrEqual">
      <formula>370</formula>
    </cfRule>
    <cfRule type="cellIs" dxfId="64" priority="35" operator="greaterThanOrEqual">
      <formula>50</formula>
    </cfRule>
  </conditionalFormatting>
  <conditionalFormatting sqref="I10:I39">
    <cfRule type="cellIs" dxfId="63" priority="32" operator="greaterThanOrEqual">
      <formula>300</formula>
    </cfRule>
    <cfRule type="cellIs" dxfId="62" priority="33" operator="greaterThanOrEqual">
      <formula>30</formula>
    </cfRule>
  </conditionalFormatting>
  <conditionalFormatting sqref="J10:J39">
    <cfRule type="cellIs" dxfId="61" priority="30" operator="greaterThanOrEqual">
      <formula>1.5</formula>
    </cfRule>
    <cfRule type="cellIs" dxfId="60" priority="31" operator="greaterThanOrEqual">
      <formula>0.25</formula>
    </cfRule>
  </conditionalFormatting>
  <conditionalFormatting sqref="K10:K39">
    <cfRule type="cellIs" dxfId="59" priority="28" operator="greaterThanOrEqual">
      <formula>150</formula>
    </cfRule>
    <cfRule type="cellIs" dxfId="58" priority="29" operator="greaterThanOrEqual">
      <formula>30</formula>
    </cfRule>
  </conditionalFormatting>
  <conditionalFormatting sqref="L10:L39">
    <cfRule type="cellIs" dxfId="57" priority="26" operator="greaterThanOrEqual">
      <formula>400</formula>
    </cfRule>
    <cfRule type="cellIs" dxfId="56" priority="27" operator="greaterThanOrEqual">
      <formula>50</formula>
    </cfRule>
  </conditionalFormatting>
  <conditionalFormatting sqref="M10:M39">
    <cfRule type="cellIs" dxfId="55" priority="24" operator="greaterThanOrEqual">
      <formula>600</formula>
    </cfRule>
    <cfRule type="cellIs" dxfId="54" priority="25" operator="greaterThanOrEqual">
      <formula>130</formula>
    </cfRule>
  </conditionalFormatting>
  <conditionalFormatting sqref="O10:O39">
    <cfRule type="cellIs" dxfId="53" priority="22" operator="greaterThanOrEqual">
      <formula>0.5</formula>
    </cfRule>
    <cfRule type="cellIs" dxfId="52" priority="23" operator="greaterThanOrEqual">
      <formula>0.1</formula>
    </cfRule>
  </conditionalFormatting>
  <conditionalFormatting sqref="F10:O39">
    <cfRule type="containsText" dxfId="51" priority="21" operator="containsText" text="&lt;">
      <formula>NOT(ISERROR(SEARCH("&lt;",F10)))</formula>
    </cfRule>
  </conditionalFormatting>
  <conditionalFormatting sqref="G35:I35">
    <cfRule type="cellIs" dxfId="50" priority="19" operator="greaterThanOrEqual">
      <formula>70</formula>
    </cfRule>
    <cfRule type="cellIs" dxfId="49" priority="20" operator="greaterThanOrEqual">
      <formula>20</formula>
    </cfRule>
  </conditionalFormatting>
  <conditionalFormatting sqref="H35">
    <cfRule type="cellIs" dxfId="48" priority="17" operator="greaterThanOrEqual">
      <formula>70</formula>
    </cfRule>
    <cfRule type="cellIs" dxfId="47" priority="18" operator="greaterThanOrEqual">
      <formula>20</formula>
    </cfRule>
  </conditionalFormatting>
  <conditionalFormatting sqref="I35">
    <cfRule type="cellIs" dxfId="46" priority="15" operator="greaterThanOrEqual">
      <formula>70</formula>
    </cfRule>
    <cfRule type="cellIs" dxfId="45" priority="16" operator="greaterThanOrEqual">
      <formula>20</formula>
    </cfRule>
  </conditionalFormatting>
  <conditionalFormatting sqref="J35">
    <cfRule type="cellIs" dxfId="44" priority="13" operator="greaterThanOrEqual">
      <formula>70</formula>
    </cfRule>
    <cfRule type="cellIs" dxfId="43" priority="14" operator="greaterThanOrEqual">
      <formula>20</formula>
    </cfRule>
  </conditionalFormatting>
  <conditionalFormatting sqref="K35">
    <cfRule type="cellIs" dxfId="42" priority="11" operator="greaterThanOrEqual">
      <formula>70</formula>
    </cfRule>
    <cfRule type="cellIs" dxfId="41" priority="12" operator="greaterThanOrEqual">
      <formula>20</formula>
    </cfRule>
  </conditionalFormatting>
  <conditionalFormatting sqref="L35">
    <cfRule type="cellIs" dxfId="40" priority="9" operator="greaterThanOrEqual">
      <formula>70</formula>
    </cfRule>
    <cfRule type="cellIs" dxfId="39" priority="10" operator="greaterThanOrEqual">
      <formula>20</formula>
    </cfRule>
  </conditionalFormatting>
  <conditionalFormatting sqref="M35">
    <cfRule type="cellIs" dxfId="38" priority="7" operator="greaterThanOrEqual">
      <formula>70</formula>
    </cfRule>
    <cfRule type="cellIs" dxfId="37" priority="8" operator="greaterThanOrEqual">
      <formula>20</formula>
    </cfRule>
  </conditionalFormatting>
  <conditionalFormatting sqref="N35">
    <cfRule type="cellIs" dxfId="36" priority="5" operator="greaterThanOrEqual">
      <formula>70</formula>
    </cfRule>
    <cfRule type="cellIs" dxfId="35" priority="6" operator="greaterThanOrEqual">
      <formula>20</formula>
    </cfRule>
  </conditionalFormatting>
  <conditionalFormatting sqref="O35">
    <cfRule type="cellIs" dxfId="34" priority="3" operator="greaterThanOrEqual">
      <formula>70</formula>
    </cfRule>
    <cfRule type="cellIs" dxfId="33" priority="4" operator="greaterThanOrEqual">
      <formula>20</formula>
    </cfRule>
  </conditionalFormatting>
  <conditionalFormatting sqref="N36">
    <cfRule type="cellIs" dxfId="32" priority="1" operator="greaterThanOrEqual">
      <formula>70</formula>
    </cfRule>
    <cfRule type="cellIs" dxfId="31" priority="2" operator="greaterThanOrEqual">
      <formula>20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AC68"/>
  <sheetViews>
    <sheetView showGridLines="0" topLeftCell="I31" workbookViewId="0">
      <selection activeCell="Z48" sqref="Z48"/>
    </sheetView>
  </sheetViews>
  <sheetFormatPr defaultRowHeight="12.75"/>
  <cols>
    <col min="1" max="1" width="2.7109375" customWidth="1"/>
    <col min="2" max="2" width="13.5703125" customWidth="1"/>
    <col min="3" max="3" width="22.7109375" customWidth="1"/>
    <col min="4" max="4" width="8.7109375" customWidth="1"/>
    <col min="5" max="28" width="12.7109375" customWidth="1"/>
  </cols>
  <sheetData>
    <row r="1" spans="2:12" ht="15.75">
      <c r="B1" s="5" t="s">
        <v>202</v>
      </c>
      <c r="C1" s="7"/>
      <c r="D1" s="10"/>
      <c r="E1" s="10"/>
    </row>
    <row r="2" spans="2:12" ht="13.5" thickBot="1">
      <c r="B2" s="7"/>
      <c r="C2" s="7"/>
      <c r="D2" s="10"/>
      <c r="E2" s="10"/>
    </row>
    <row r="3" spans="2:12">
      <c r="B3" s="86" t="s">
        <v>263</v>
      </c>
      <c r="C3" s="87"/>
      <c r="D3" s="87"/>
      <c r="E3" s="87"/>
      <c r="F3" s="87"/>
      <c r="G3" s="87"/>
      <c r="H3" s="87"/>
      <c r="I3" s="87"/>
      <c r="J3" s="87"/>
      <c r="K3" s="87"/>
      <c r="L3" s="88"/>
    </row>
    <row r="4" spans="2:12">
      <c r="B4" s="89"/>
      <c r="C4" s="90"/>
      <c r="D4" s="90"/>
      <c r="E4" s="90"/>
      <c r="F4" s="90"/>
      <c r="G4" s="90"/>
      <c r="H4" s="90"/>
      <c r="I4" s="90"/>
      <c r="J4" s="90"/>
      <c r="K4" s="90"/>
      <c r="L4" s="91"/>
    </row>
    <row r="5" spans="2:12" ht="13.5" thickBot="1">
      <c r="B5" s="93"/>
      <c r="C5" s="94"/>
      <c r="D5" s="94"/>
      <c r="E5" s="94"/>
      <c r="F5" s="94"/>
      <c r="G5" s="94"/>
      <c r="H5" s="94"/>
      <c r="I5" s="94"/>
      <c r="J5" s="94"/>
      <c r="K5" s="94"/>
      <c r="L5" s="95"/>
    </row>
    <row r="6" spans="2:12">
      <c r="B6" s="9"/>
      <c r="C6" s="9"/>
      <c r="D6" s="9"/>
      <c r="E6" s="9"/>
      <c r="F6" s="9"/>
      <c r="G6" s="9"/>
      <c r="H6" s="9"/>
      <c r="I6" s="9"/>
      <c r="J6" s="9"/>
      <c r="K6" s="9"/>
      <c r="L6" s="9"/>
    </row>
    <row r="7" spans="2:12" ht="13.5" thickBot="1">
      <c r="B7" s="30" t="s">
        <v>191</v>
      </c>
      <c r="C7" s="9"/>
      <c r="D7" s="9"/>
      <c r="E7" s="9"/>
      <c r="F7" s="9"/>
      <c r="G7" s="9"/>
      <c r="H7" s="9"/>
      <c r="I7" s="9"/>
      <c r="J7" s="9"/>
      <c r="K7" s="9"/>
      <c r="L7" s="9"/>
    </row>
    <row r="8" spans="2:12">
      <c r="B8" s="39" t="s">
        <v>75</v>
      </c>
      <c r="C8" s="32" t="s">
        <v>107</v>
      </c>
      <c r="D8" s="10"/>
      <c r="E8" s="9"/>
      <c r="F8" s="9"/>
      <c r="G8" s="9"/>
      <c r="H8" s="9"/>
      <c r="I8" s="9"/>
      <c r="J8" s="9"/>
      <c r="K8" s="9"/>
      <c r="L8" s="9"/>
    </row>
    <row r="9" spans="2:12">
      <c r="B9" s="40" t="s">
        <v>76</v>
      </c>
      <c r="C9" s="33" t="s">
        <v>108</v>
      </c>
      <c r="D9" s="10"/>
      <c r="E9" s="9"/>
      <c r="F9" s="9"/>
      <c r="G9" s="9"/>
      <c r="H9" s="9"/>
      <c r="I9" s="9"/>
      <c r="J9" s="9"/>
      <c r="K9" s="9"/>
      <c r="L9" s="9"/>
    </row>
    <row r="10" spans="2:12">
      <c r="B10" s="40" t="s">
        <v>77</v>
      </c>
      <c r="C10" s="33" t="s">
        <v>109</v>
      </c>
      <c r="D10" s="10"/>
      <c r="E10" s="9"/>
      <c r="F10" s="9"/>
      <c r="G10" s="9"/>
      <c r="H10" s="9"/>
      <c r="I10" s="9"/>
      <c r="J10" s="9"/>
      <c r="K10" s="9"/>
      <c r="L10" s="9"/>
    </row>
    <row r="11" spans="2:12">
      <c r="B11" s="40" t="s">
        <v>6</v>
      </c>
      <c r="C11" s="33" t="s">
        <v>110</v>
      </c>
      <c r="D11" s="10"/>
      <c r="E11" s="9"/>
      <c r="F11" s="9"/>
      <c r="G11" s="9"/>
      <c r="H11" s="9"/>
      <c r="I11" s="9"/>
      <c r="J11" s="9"/>
      <c r="K11" s="9"/>
      <c r="L11" s="9"/>
    </row>
    <row r="12" spans="2:12">
      <c r="B12" s="40" t="s">
        <v>7</v>
      </c>
      <c r="C12" s="33" t="s">
        <v>111</v>
      </c>
      <c r="D12" s="10"/>
      <c r="E12" s="9"/>
      <c r="F12" s="9"/>
      <c r="G12" s="9"/>
      <c r="H12" s="9"/>
      <c r="I12" s="9"/>
      <c r="J12" s="9"/>
      <c r="K12" s="9"/>
      <c r="L12" s="9"/>
    </row>
    <row r="13" spans="2:12">
      <c r="B13" s="40" t="s">
        <v>8</v>
      </c>
      <c r="C13" s="33" t="s">
        <v>112</v>
      </c>
      <c r="D13" s="10"/>
      <c r="E13" s="9"/>
      <c r="F13" s="9"/>
      <c r="G13" s="9"/>
      <c r="H13" s="9"/>
      <c r="I13" s="9"/>
      <c r="J13" s="9"/>
      <c r="K13" s="9"/>
      <c r="L13" s="9"/>
    </row>
    <row r="14" spans="2:12">
      <c r="B14" s="40" t="s">
        <v>9</v>
      </c>
      <c r="C14" s="33" t="s">
        <v>113</v>
      </c>
      <c r="D14" s="10"/>
      <c r="E14" s="9"/>
      <c r="F14" s="9"/>
      <c r="G14" s="9"/>
      <c r="H14" s="9"/>
      <c r="I14" s="9"/>
      <c r="J14" s="9"/>
      <c r="K14" s="9"/>
      <c r="L14" s="9"/>
    </row>
    <row r="15" spans="2:12">
      <c r="B15" s="40" t="s">
        <v>78</v>
      </c>
      <c r="C15" s="33" t="s">
        <v>114</v>
      </c>
      <c r="D15" s="10"/>
      <c r="E15" s="9"/>
      <c r="F15" s="9"/>
      <c r="G15" s="9"/>
      <c r="H15" s="9"/>
      <c r="I15" s="9"/>
      <c r="J15" s="9"/>
      <c r="K15" s="9"/>
      <c r="L15" s="9"/>
    </row>
    <row r="16" spans="2:12">
      <c r="B16" s="40" t="s">
        <v>11</v>
      </c>
      <c r="C16" s="33" t="s">
        <v>115</v>
      </c>
      <c r="D16" s="10"/>
      <c r="E16" s="9"/>
      <c r="F16" s="9"/>
      <c r="G16" s="9"/>
      <c r="H16" s="9"/>
      <c r="I16" s="9"/>
      <c r="J16" s="9"/>
      <c r="K16" s="9"/>
      <c r="L16" s="9"/>
    </row>
    <row r="17" spans="2:29">
      <c r="B17" s="40" t="s">
        <v>12</v>
      </c>
      <c r="C17" s="33" t="s">
        <v>116</v>
      </c>
      <c r="D17" s="10"/>
      <c r="E17" s="9"/>
      <c r="F17" s="9"/>
      <c r="G17" s="9"/>
      <c r="H17" s="9"/>
      <c r="I17" s="9"/>
      <c r="J17" s="9"/>
      <c r="K17" s="9"/>
      <c r="L17" s="9"/>
    </row>
    <row r="18" spans="2:29">
      <c r="B18" s="40" t="s">
        <v>13</v>
      </c>
      <c r="C18" s="33" t="s">
        <v>117</v>
      </c>
      <c r="D18" s="10"/>
      <c r="E18" s="9"/>
      <c r="F18" s="9"/>
      <c r="G18" s="9"/>
      <c r="H18" s="9"/>
      <c r="I18" s="9"/>
      <c r="J18" s="9"/>
      <c r="K18" s="9"/>
      <c r="L18" s="9"/>
    </row>
    <row r="19" spans="2:29">
      <c r="B19" s="40" t="s">
        <v>14</v>
      </c>
      <c r="C19" s="33" t="s">
        <v>118</v>
      </c>
      <c r="D19" s="10"/>
      <c r="E19" s="9"/>
      <c r="F19" s="9"/>
      <c r="G19" s="9"/>
      <c r="H19" s="9"/>
      <c r="I19" s="9"/>
      <c r="J19" s="9"/>
      <c r="K19" s="9"/>
      <c r="L19" s="9"/>
    </row>
    <row r="20" spans="2:29">
      <c r="B20" s="40" t="s">
        <v>15</v>
      </c>
      <c r="C20" s="33" t="s">
        <v>119</v>
      </c>
      <c r="D20" s="10"/>
      <c r="E20" s="9"/>
      <c r="F20" s="9"/>
      <c r="G20" s="9"/>
      <c r="H20" s="9"/>
      <c r="I20" s="9"/>
      <c r="J20" s="9"/>
      <c r="K20" s="9"/>
      <c r="L20" s="9"/>
    </row>
    <row r="21" spans="2:29">
      <c r="B21" s="40" t="s">
        <v>79</v>
      </c>
      <c r="C21" s="33" t="s">
        <v>16</v>
      </c>
      <c r="D21" s="10"/>
      <c r="E21" s="9"/>
      <c r="F21" s="9"/>
      <c r="G21" s="9"/>
      <c r="H21" s="9"/>
      <c r="I21" s="9"/>
      <c r="J21" s="9"/>
      <c r="K21" s="9"/>
      <c r="L21" s="9"/>
    </row>
    <row r="22" spans="2:29">
      <c r="B22" s="40" t="s">
        <v>80</v>
      </c>
      <c r="C22" s="33" t="s">
        <v>120</v>
      </c>
      <c r="D22" s="10"/>
      <c r="E22" s="9"/>
      <c r="F22" s="9"/>
      <c r="G22" s="9"/>
      <c r="H22" s="9"/>
      <c r="I22" s="9"/>
      <c r="J22" s="9"/>
      <c r="K22" s="9"/>
      <c r="L22" s="9"/>
    </row>
    <row r="23" spans="2:29">
      <c r="B23" s="40" t="s">
        <v>82</v>
      </c>
      <c r="C23" s="33" t="s">
        <v>121</v>
      </c>
      <c r="D23" s="10"/>
      <c r="E23" s="9"/>
      <c r="F23" s="9"/>
      <c r="G23" s="9"/>
      <c r="H23" s="9"/>
      <c r="I23" s="9"/>
      <c r="J23" s="9"/>
      <c r="K23" s="9"/>
      <c r="L23" s="9"/>
    </row>
    <row r="24" spans="2:29">
      <c r="B24" s="40" t="s">
        <v>81</v>
      </c>
      <c r="C24" s="33" t="s">
        <v>19</v>
      </c>
      <c r="D24" s="10"/>
      <c r="E24" s="9"/>
      <c r="F24" s="9"/>
      <c r="G24" s="9"/>
      <c r="H24" s="9"/>
      <c r="I24" s="9"/>
      <c r="J24" s="9"/>
      <c r="K24" s="9"/>
      <c r="L24" s="9"/>
    </row>
    <row r="25" spans="2:29">
      <c r="B25" s="40" t="s">
        <v>83</v>
      </c>
      <c r="C25" s="33" t="s">
        <v>122</v>
      </c>
      <c r="D25" s="10"/>
      <c r="E25" s="9"/>
      <c r="F25" s="9"/>
      <c r="G25" s="9"/>
      <c r="H25" s="9"/>
      <c r="I25" s="9"/>
      <c r="J25" s="9"/>
      <c r="K25" s="9"/>
      <c r="L25" s="9"/>
    </row>
    <row r="26" spans="2:29">
      <c r="B26" s="40" t="s">
        <v>84</v>
      </c>
      <c r="C26" s="33" t="s">
        <v>123</v>
      </c>
      <c r="D26" s="10"/>
      <c r="E26" s="9"/>
      <c r="F26" s="9"/>
      <c r="G26" s="9"/>
      <c r="H26" s="9"/>
      <c r="I26" s="9"/>
      <c r="J26" s="9"/>
      <c r="K26" s="9"/>
      <c r="L26" s="9"/>
    </row>
    <row r="27" spans="2:29">
      <c r="B27" s="40" t="s">
        <v>85</v>
      </c>
      <c r="C27" s="33" t="s">
        <v>124</v>
      </c>
      <c r="D27" s="10"/>
      <c r="E27" s="9"/>
      <c r="F27" s="9"/>
      <c r="G27" s="9"/>
      <c r="H27" s="9"/>
      <c r="I27" s="9"/>
      <c r="J27" s="9"/>
      <c r="K27" s="9"/>
      <c r="L27" s="9"/>
    </row>
    <row r="28" spans="2:29">
      <c r="B28" s="40" t="s">
        <v>86</v>
      </c>
      <c r="C28" s="33" t="s">
        <v>125</v>
      </c>
      <c r="D28" s="10"/>
      <c r="E28" s="9"/>
      <c r="F28" s="9"/>
      <c r="G28" s="9"/>
      <c r="H28" s="9"/>
      <c r="I28" s="9"/>
      <c r="J28" s="9"/>
      <c r="K28" s="9"/>
      <c r="L28" s="9"/>
      <c r="R28" s="35"/>
      <c r="S28" s="31"/>
      <c r="T28" s="31"/>
      <c r="U28" s="31"/>
      <c r="V28" s="31"/>
      <c r="W28" s="31"/>
      <c r="X28" s="31"/>
      <c r="Y28" s="31"/>
      <c r="Z28" s="31"/>
      <c r="AA28" s="31"/>
      <c r="AB28" s="31"/>
      <c r="AC28" s="35"/>
    </row>
    <row r="29" spans="2:29">
      <c r="B29" s="40" t="s">
        <v>87</v>
      </c>
      <c r="C29" s="33" t="s">
        <v>126</v>
      </c>
      <c r="D29" s="10"/>
      <c r="E29" s="9"/>
      <c r="F29" s="9"/>
      <c r="G29" s="9"/>
      <c r="H29" s="9"/>
      <c r="I29" s="9"/>
      <c r="J29" s="9"/>
      <c r="K29" s="9"/>
      <c r="L29" s="9"/>
    </row>
    <row r="30" spans="2:29" ht="13.5" thickBot="1">
      <c r="B30" s="41" t="s">
        <v>25</v>
      </c>
      <c r="C30" s="34" t="s">
        <v>192</v>
      </c>
      <c r="D30" s="10"/>
    </row>
    <row r="31" spans="2:29">
      <c r="B31" s="31"/>
      <c r="C31" s="10"/>
      <c r="D31" s="10"/>
    </row>
    <row r="32" spans="2:29" ht="13.5" thickBot="1">
      <c r="B32" s="3" t="s">
        <v>162</v>
      </c>
      <c r="G32" s="2"/>
      <c r="H32" s="2"/>
      <c r="I32" s="2"/>
      <c r="K32" s="6"/>
      <c r="L32" s="6"/>
      <c r="M32" s="6"/>
      <c r="N32" s="6"/>
      <c r="O32" s="6"/>
      <c r="P32" s="6"/>
      <c r="Q32" s="6"/>
      <c r="R32" s="6"/>
      <c r="S32" s="6"/>
      <c r="T32" s="6"/>
    </row>
    <row r="33" spans="2:28" ht="12.75" customHeight="1" thickBot="1">
      <c r="B33" s="123" t="s">
        <v>73</v>
      </c>
      <c r="C33" s="125" t="s">
        <v>175</v>
      </c>
      <c r="D33" s="127" t="s">
        <v>168</v>
      </c>
      <c r="E33" s="127" t="s">
        <v>204</v>
      </c>
      <c r="F33" s="129" t="s">
        <v>222</v>
      </c>
      <c r="G33" s="130"/>
      <c r="H33" s="130"/>
      <c r="I33" s="130"/>
      <c r="J33" s="130"/>
      <c r="K33" s="130"/>
      <c r="L33" s="130"/>
      <c r="M33" s="130"/>
      <c r="N33" s="130"/>
      <c r="O33" s="130"/>
      <c r="P33" s="130"/>
      <c r="Q33" s="130"/>
      <c r="R33" s="130"/>
      <c r="S33" s="130"/>
      <c r="T33" s="130"/>
      <c r="U33" s="130"/>
      <c r="V33" s="130"/>
      <c r="W33" s="130"/>
      <c r="X33" s="130"/>
      <c r="Y33" s="130"/>
      <c r="Z33" s="130"/>
      <c r="AA33" s="130"/>
      <c r="AB33" s="131"/>
    </row>
    <row r="34" spans="2:28">
      <c r="B34" s="124"/>
      <c r="C34" s="126"/>
      <c r="D34" s="128"/>
      <c r="E34" s="128"/>
      <c r="F34" s="49" t="s">
        <v>75</v>
      </c>
      <c r="G34" s="50" t="s">
        <v>76</v>
      </c>
      <c r="H34" s="50" t="s">
        <v>77</v>
      </c>
      <c r="I34" s="50" t="s">
        <v>6</v>
      </c>
      <c r="J34" s="50" t="s">
        <v>7</v>
      </c>
      <c r="K34" s="50" t="s">
        <v>8</v>
      </c>
      <c r="L34" s="50" t="s">
        <v>9</v>
      </c>
      <c r="M34" s="49" t="s">
        <v>78</v>
      </c>
      <c r="N34" s="49" t="s">
        <v>11</v>
      </c>
      <c r="O34" s="49" t="s">
        <v>12</v>
      </c>
      <c r="P34" s="50" t="s">
        <v>13</v>
      </c>
      <c r="Q34" s="50" t="s">
        <v>14</v>
      </c>
      <c r="R34" s="50" t="s">
        <v>15</v>
      </c>
      <c r="S34" s="50" t="s">
        <v>79</v>
      </c>
      <c r="T34" s="50" t="s">
        <v>80</v>
      </c>
      <c r="U34" s="50" t="s">
        <v>82</v>
      </c>
      <c r="V34" s="50" t="s">
        <v>81</v>
      </c>
      <c r="W34" s="50" t="s">
        <v>83</v>
      </c>
      <c r="X34" s="50" t="s">
        <v>84</v>
      </c>
      <c r="Y34" s="50" t="s">
        <v>85</v>
      </c>
      <c r="Z34" s="50" t="s">
        <v>86</v>
      </c>
      <c r="AA34" s="50" t="s">
        <v>87</v>
      </c>
      <c r="AB34" s="51" t="s">
        <v>25</v>
      </c>
    </row>
    <row r="35" spans="2:28">
      <c r="B35" s="12">
        <f>Physical_Characteristics!B19</f>
        <v>398220</v>
      </c>
      <c r="C35" s="13" t="str">
        <f>Physical_Characteristics!C19</f>
        <v>BH1</v>
      </c>
      <c r="D35" s="13">
        <f>Physical_Characteristics!Y19</f>
        <v>0</v>
      </c>
      <c r="E35" s="13" t="str">
        <f>Physical_Characteristics!Z19</f>
        <v>0.00-0.50m</v>
      </c>
      <c r="F35" s="13" t="s">
        <v>291</v>
      </c>
      <c r="G35" s="13" t="s">
        <v>290</v>
      </c>
      <c r="H35" s="13" t="s">
        <v>294</v>
      </c>
      <c r="I35" s="13" t="s">
        <v>292</v>
      </c>
      <c r="J35" s="13" t="s">
        <v>296</v>
      </c>
      <c r="K35" s="13" t="s">
        <v>292</v>
      </c>
      <c r="L35" s="13"/>
      <c r="M35" s="13" t="s">
        <v>298</v>
      </c>
      <c r="N35" s="13" t="s">
        <v>290</v>
      </c>
      <c r="O35" s="13"/>
      <c r="P35" s="13"/>
      <c r="Q35" s="13"/>
      <c r="R35" s="13"/>
      <c r="S35" s="13" t="s">
        <v>291</v>
      </c>
      <c r="T35" s="13" t="s">
        <v>292</v>
      </c>
      <c r="U35" s="13" t="s">
        <v>294</v>
      </c>
      <c r="V35" s="13" t="s">
        <v>292</v>
      </c>
      <c r="W35" s="13" t="s">
        <v>297</v>
      </c>
      <c r="X35" s="13" t="s">
        <v>289</v>
      </c>
      <c r="Y35" s="13" t="s">
        <v>293</v>
      </c>
      <c r="Z35" s="13"/>
      <c r="AA35" s="13" t="s">
        <v>295</v>
      </c>
      <c r="AB35" s="17">
        <v>844</v>
      </c>
    </row>
    <row r="36" spans="2:28">
      <c r="B36" s="12">
        <f>Physical_Characteristics!B20</f>
        <v>398221</v>
      </c>
      <c r="C36" s="13" t="str">
        <f>Physical_Characteristics!C20</f>
        <v>BH1</v>
      </c>
      <c r="D36" s="13">
        <f>Physical_Characteristics!Y20</f>
        <v>0</v>
      </c>
      <c r="E36" s="13" t="str">
        <f>Physical_Characteristics!Z20</f>
        <v>6.00-6.50m</v>
      </c>
      <c r="F36" s="13" t="s">
        <v>291</v>
      </c>
      <c r="G36" s="13" t="s">
        <v>290</v>
      </c>
      <c r="H36" s="13" t="s">
        <v>294</v>
      </c>
      <c r="I36" s="13" t="s">
        <v>292</v>
      </c>
      <c r="J36" s="13" t="s">
        <v>296</v>
      </c>
      <c r="K36" s="13" t="s">
        <v>292</v>
      </c>
      <c r="L36" s="13"/>
      <c r="M36" s="13" t="s">
        <v>298</v>
      </c>
      <c r="N36" s="13" t="s">
        <v>290</v>
      </c>
      <c r="O36" s="13"/>
      <c r="P36" s="13"/>
      <c r="Q36" s="13"/>
      <c r="R36" s="13"/>
      <c r="S36" s="13" t="s">
        <v>291</v>
      </c>
      <c r="T36" s="13" t="s">
        <v>292</v>
      </c>
      <c r="U36" s="13" t="s">
        <v>294</v>
      </c>
      <c r="V36" s="13" t="s">
        <v>292</v>
      </c>
      <c r="W36" s="13" t="s">
        <v>297</v>
      </c>
      <c r="X36" s="13" t="s">
        <v>289</v>
      </c>
      <c r="Y36" s="13" t="s">
        <v>293</v>
      </c>
      <c r="Z36" s="13"/>
      <c r="AA36" s="13" t="s">
        <v>295</v>
      </c>
      <c r="AB36" s="17">
        <v>1320</v>
      </c>
    </row>
    <row r="37" spans="2:28">
      <c r="B37" s="12">
        <f>Physical_Characteristics!B21</f>
        <v>398222</v>
      </c>
      <c r="C37" s="13" t="str">
        <f>Physical_Characteristics!C21</f>
        <v>BH1</v>
      </c>
      <c r="D37" s="13">
        <f>Physical_Characteristics!Y21</f>
        <v>0</v>
      </c>
      <c r="E37" s="13" t="str">
        <f>Physical_Characteristics!Z21</f>
        <v>12.5-13.0m</v>
      </c>
      <c r="F37" s="13" t="s">
        <v>291</v>
      </c>
      <c r="G37" s="13" t="s">
        <v>290</v>
      </c>
      <c r="H37" s="13" t="s">
        <v>294</v>
      </c>
      <c r="I37" s="13" t="s">
        <v>292</v>
      </c>
      <c r="J37" s="13" t="s">
        <v>296</v>
      </c>
      <c r="K37" s="13" t="s">
        <v>292</v>
      </c>
      <c r="L37" s="13"/>
      <c r="M37" s="13" t="s">
        <v>298</v>
      </c>
      <c r="N37" s="13" t="s">
        <v>290</v>
      </c>
      <c r="O37" s="13"/>
      <c r="P37" s="13"/>
      <c r="Q37" s="13"/>
      <c r="R37" s="13"/>
      <c r="S37" s="13" t="s">
        <v>291</v>
      </c>
      <c r="T37" s="13" t="s">
        <v>292</v>
      </c>
      <c r="U37" s="13" t="s">
        <v>294</v>
      </c>
      <c r="V37" s="13" t="s">
        <v>292</v>
      </c>
      <c r="W37" s="13" t="s">
        <v>297</v>
      </c>
      <c r="X37" s="13" t="s">
        <v>289</v>
      </c>
      <c r="Y37" s="13" t="s">
        <v>293</v>
      </c>
      <c r="Z37" s="13"/>
      <c r="AA37" s="13" t="s">
        <v>295</v>
      </c>
      <c r="AB37" s="17">
        <v>1190</v>
      </c>
    </row>
    <row r="38" spans="2:28">
      <c r="B38" s="12">
        <f>Physical_Characteristics!B22</f>
        <v>398223</v>
      </c>
      <c r="C38" s="13" t="str">
        <f>Physical_Characteristics!C22</f>
        <v>BH2</v>
      </c>
      <c r="D38" s="13">
        <f>Physical_Characteristics!Y22</f>
        <v>0</v>
      </c>
      <c r="E38" s="13" t="str">
        <f>Physical_Characteristics!Z22</f>
        <v>0.00-0.50m</v>
      </c>
      <c r="F38" s="13" t="s">
        <v>291</v>
      </c>
      <c r="G38" s="13" t="s">
        <v>290</v>
      </c>
      <c r="H38" s="13" t="s">
        <v>294</v>
      </c>
      <c r="I38" s="13">
        <v>4.47</v>
      </c>
      <c r="J38" s="13">
        <v>5.18</v>
      </c>
      <c r="K38" s="13">
        <v>6.77</v>
      </c>
      <c r="L38" s="13"/>
      <c r="M38" s="13">
        <v>3.56</v>
      </c>
      <c r="N38" s="13" t="s">
        <v>290</v>
      </c>
      <c r="O38" s="13"/>
      <c r="P38" s="13"/>
      <c r="Q38" s="13"/>
      <c r="R38" s="13"/>
      <c r="S38" s="13">
        <v>3.27</v>
      </c>
      <c r="T38" s="13" t="s">
        <v>292</v>
      </c>
      <c r="U38" s="13">
        <v>6.5</v>
      </c>
      <c r="V38" s="13" t="s">
        <v>292</v>
      </c>
      <c r="W38" s="13">
        <v>3.34</v>
      </c>
      <c r="X38" s="13" t="s">
        <v>289</v>
      </c>
      <c r="Y38" s="13" t="s">
        <v>293</v>
      </c>
      <c r="Z38" s="13"/>
      <c r="AA38" s="13">
        <v>5.57</v>
      </c>
      <c r="AB38" s="17">
        <v>4590</v>
      </c>
    </row>
    <row r="39" spans="2:28">
      <c r="B39" s="12">
        <f>Physical_Characteristics!B23</f>
        <v>398224</v>
      </c>
      <c r="C39" s="13" t="str">
        <f>Physical_Characteristics!C23</f>
        <v>BH2</v>
      </c>
      <c r="D39" s="13">
        <f>Physical_Characteristics!Y23</f>
        <v>0</v>
      </c>
      <c r="E39" s="13" t="str">
        <f>Physical_Characteristics!Z23</f>
        <v>1.00-1.50m</v>
      </c>
      <c r="F39" s="13" t="s">
        <v>291</v>
      </c>
      <c r="G39" s="13" t="s">
        <v>290</v>
      </c>
      <c r="H39" s="13">
        <v>3.53</v>
      </c>
      <c r="I39" s="13">
        <v>10.3</v>
      </c>
      <c r="J39" s="13">
        <v>9.77</v>
      </c>
      <c r="K39" s="13">
        <v>17.5</v>
      </c>
      <c r="L39" s="13"/>
      <c r="M39" s="13">
        <v>8.36</v>
      </c>
      <c r="N39" s="13">
        <v>5.71</v>
      </c>
      <c r="O39" s="13"/>
      <c r="P39" s="13"/>
      <c r="Q39" s="13"/>
      <c r="R39" s="13"/>
      <c r="S39" s="13">
        <v>6.81</v>
      </c>
      <c r="T39" s="13">
        <v>2.75</v>
      </c>
      <c r="U39" s="13">
        <v>22.1</v>
      </c>
      <c r="V39" s="13" t="s">
        <v>292</v>
      </c>
      <c r="W39" s="13">
        <v>8.66</v>
      </c>
      <c r="X39" s="13">
        <v>5.51</v>
      </c>
      <c r="Y39" s="13">
        <v>10.5</v>
      </c>
      <c r="Z39" s="13"/>
      <c r="AA39" s="13">
        <v>20.2</v>
      </c>
      <c r="AB39" s="17">
        <v>8070</v>
      </c>
    </row>
    <row r="40" spans="2:28">
      <c r="B40" s="12">
        <f>Physical_Characteristics!B24</f>
        <v>398225</v>
      </c>
      <c r="C40" s="13" t="str">
        <f>Physical_Characteristics!C24</f>
        <v>BH2</v>
      </c>
      <c r="D40" s="13">
        <f>Physical_Characteristics!Y24</f>
        <v>0</v>
      </c>
      <c r="E40" s="13" t="str">
        <f>Physical_Characteristics!Z24</f>
        <v>2.50-3.00m</v>
      </c>
      <c r="F40" s="13">
        <v>44.8</v>
      </c>
      <c r="G40" s="13">
        <v>12.3</v>
      </c>
      <c r="H40" s="13">
        <v>17.899999999999999</v>
      </c>
      <c r="I40" s="13">
        <v>54.3</v>
      </c>
      <c r="J40" s="13">
        <v>50</v>
      </c>
      <c r="K40" s="13">
        <v>96.5</v>
      </c>
      <c r="L40" s="13"/>
      <c r="M40" s="13">
        <v>50.6</v>
      </c>
      <c r="N40" s="13">
        <v>28.7</v>
      </c>
      <c r="O40" s="13"/>
      <c r="P40" s="13"/>
      <c r="Q40" s="13"/>
      <c r="R40" s="13"/>
      <c r="S40" s="13">
        <v>36.6</v>
      </c>
      <c r="T40" s="13">
        <v>18.100000000000001</v>
      </c>
      <c r="U40" s="13">
        <v>94.2</v>
      </c>
      <c r="V40" s="13">
        <v>39.1</v>
      </c>
      <c r="W40" s="13">
        <v>47.3</v>
      </c>
      <c r="X40" s="13">
        <v>18.100000000000001</v>
      </c>
      <c r="Y40" s="13">
        <v>43.4</v>
      </c>
      <c r="Z40" s="13"/>
      <c r="AA40" s="13">
        <v>98.8</v>
      </c>
      <c r="AB40" s="17">
        <v>49800</v>
      </c>
    </row>
    <row r="41" spans="2:28">
      <c r="B41" s="12">
        <f>Physical_Characteristics!B25</f>
        <v>398226</v>
      </c>
      <c r="C41" s="13" t="str">
        <f>Physical_Characteristics!C25</f>
        <v>BH3</v>
      </c>
      <c r="D41" s="13">
        <f>Physical_Characteristics!Y25</f>
        <v>0</v>
      </c>
      <c r="E41" s="13" t="str">
        <f>Physical_Characteristics!Z25</f>
        <v>0.00-0.50m</v>
      </c>
      <c r="F41" s="13" t="s">
        <v>291</v>
      </c>
      <c r="G41" s="13" t="s">
        <v>290</v>
      </c>
      <c r="H41" s="13" t="s">
        <v>294</v>
      </c>
      <c r="I41" s="13" t="s">
        <v>292</v>
      </c>
      <c r="J41" s="13" t="s">
        <v>296</v>
      </c>
      <c r="K41" s="13" t="s">
        <v>292</v>
      </c>
      <c r="L41" s="13"/>
      <c r="M41" s="13" t="s">
        <v>298</v>
      </c>
      <c r="N41" s="13" t="s">
        <v>290</v>
      </c>
      <c r="O41" s="13"/>
      <c r="P41" s="13"/>
      <c r="Q41" s="13"/>
      <c r="R41" s="13"/>
      <c r="S41" s="13" t="s">
        <v>291</v>
      </c>
      <c r="T41" s="13" t="s">
        <v>292</v>
      </c>
      <c r="U41" s="13">
        <v>5.53</v>
      </c>
      <c r="V41" s="13" t="s">
        <v>292</v>
      </c>
      <c r="W41" s="13" t="s">
        <v>297</v>
      </c>
      <c r="X41" s="13" t="s">
        <v>289</v>
      </c>
      <c r="Y41" s="13" t="s">
        <v>293</v>
      </c>
      <c r="Z41" s="13"/>
      <c r="AA41" s="13">
        <v>4.04</v>
      </c>
      <c r="AB41" s="17">
        <v>2340</v>
      </c>
    </row>
    <row r="42" spans="2:28">
      <c r="B42" s="12">
        <f>Physical_Characteristics!B26</f>
        <v>398227</v>
      </c>
      <c r="C42" s="13" t="str">
        <f>Physical_Characteristics!C26</f>
        <v>BH3</v>
      </c>
      <c r="D42" s="13">
        <f>Physical_Characteristics!Y26</f>
        <v>0</v>
      </c>
      <c r="E42" s="13" t="str">
        <f>Physical_Characteristics!Z26</f>
        <v>5.50-6.00m</v>
      </c>
      <c r="F42" s="13" t="s">
        <v>291</v>
      </c>
      <c r="G42" s="13" t="s">
        <v>290</v>
      </c>
      <c r="H42" s="13" t="s">
        <v>294</v>
      </c>
      <c r="I42" s="13" t="s">
        <v>292</v>
      </c>
      <c r="J42" s="13" t="s">
        <v>296</v>
      </c>
      <c r="K42" s="13" t="s">
        <v>292</v>
      </c>
      <c r="L42" s="13"/>
      <c r="M42" s="13" t="s">
        <v>298</v>
      </c>
      <c r="N42" s="13" t="s">
        <v>290</v>
      </c>
      <c r="O42" s="13"/>
      <c r="P42" s="13"/>
      <c r="Q42" s="13"/>
      <c r="R42" s="13"/>
      <c r="S42" s="13" t="s">
        <v>291</v>
      </c>
      <c r="T42" s="13" t="s">
        <v>292</v>
      </c>
      <c r="U42" s="13" t="s">
        <v>294</v>
      </c>
      <c r="V42" s="13" t="s">
        <v>292</v>
      </c>
      <c r="W42" s="13" t="s">
        <v>297</v>
      </c>
      <c r="X42" s="13" t="s">
        <v>289</v>
      </c>
      <c r="Y42" s="13" t="s">
        <v>293</v>
      </c>
      <c r="Z42" s="13"/>
      <c r="AA42" s="13" t="s">
        <v>295</v>
      </c>
      <c r="AB42" s="17">
        <v>1570</v>
      </c>
    </row>
    <row r="43" spans="2:28">
      <c r="B43" s="12">
        <f>Physical_Characteristics!B27</f>
        <v>398228</v>
      </c>
      <c r="C43" s="13" t="str">
        <f>Physical_Characteristics!C27</f>
        <v>BH3</v>
      </c>
      <c r="D43" s="13">
        <f>Physical_Characteristics!Y27</f>
        <v>0</v>
      </c>
      <c r="E43" s="13" t="str">
        <f>Physical_Characteristics!Z27</f>
        <v>10.50-11.00m</v>
      </c>
      <c r="F43" s="13" t="s">
        <v>291</v>
      </c>
      <c r="G43" s="13" t="s">
        <v>290</v>
      </c>
      <c r="H43" s="13" t="s">
        <v>294</v>
      </c>
      <c r="I43" s="13" t="s">
        <v>292</v>
      </c>
      <c r="J43" s="13" t="s">
        <v>296</v>
      </c>
      <c r="K43" s="13" t="s">
        <v>292</v>
      </c>
      <c r="L43" s="13"/>
      <c r="M43" s="13" t="s">
        <v>298</v>
      </c>
      <c r="N43" s="13" t="s">
        <v>290</v>
      </c>
      <c r="O43" s="13"/>
      <c r="P43" s="13"/>
      <c r="Q43" s="13"/>
      <c r="R43" s="13"/>
      <c r="S43" s="13" t="s">
        <v>291</v>
      </c>
      <c r="T43" s="13" t="s">
        <v>292</v>
      </c>
      <c r="U43" s="13" t="s">
        <v>294</v>
      </c>
      <c r="V43" s="13" t="s">
        <v>292</v>
      </c>
      <c r="W43" s="13" t="s">
        <v>297</v>
      </c>
      <c r="X43" s="13" t="s">
        <v>289</v>
      </c>
      <c r="Y43" s="13" t="s">
        <v>293</v>
      </c>
      <c r="Z43" s="13"/>
      <c r="AA43" s="13" t="s">
        <v>295</v>
      </c>
      <c r="AB43" s="17">
        <v>1360</v>
      </c>
    </row>
    <row r="44" spans="2:28">
      <c r="B44" s="12">
        <f>Physical_Characteristics!B28</f>
        <v>398229</v>
      </c>
      <c r="C44" s="13" t="str">
        <f>Physical_Characteristics!C28</f>
        <v>BH4</v>
      </c>
      <c r="D44" s="13">
        <f>Physical_Characteristics!Y28</f>
        <v>0</v>
      </c>
      <c r="E44" s="13" t="str">
        <f>Physical_Characteristics!Z28</f>
        <v>0.00-0.50m</v>
      </c>
      <c r="F44" s="13" t="s">
        <v>291</v>
      </c>
      <c r="G44" s="13" t="s">
        <v>290</v>
      </c>
      <c r="H44" s="13" t="s">
        <v>294</v>
      </c>
      <c r="I44" s="13" t="s">
        <v>292</v>
      </c>
      <c r="J44" s="13" t="s">
        <v>296</v>
      </c>
      <c r="K44" s="13" t="s">
        <v>292</v>
      </c>
      <c r="L44" s="13"/>
      <c r="M44" s="13" t="s">
        <v>298</v>
      </c>
      <c r="N44" s="13" t="s">
        <v>290</v>
      </c>
      <c r="O44" s="13"/>
      <c r="P44" s="13"/>
      <c r="Q44" s="13"/>
      <c r="R44" s="13"/>
      <c r="S44" s="13" t="s">
        <v>291</v>
      </c>
      <c r="T44" s="13" t="s">
        <v>292</v>
      </c>
      <c r="U44" s="13" t="s">
        <v>294</v>
      </c>
      <c r="V44" s="13" t="s">
        <v>292</v>
      </c>
      <c r="W44" s="13" t="s">
        <v>297</v>
      </c>
      <c r="X44" s="13" t="s">
        <v>289</v>
      </c>
      <c r="Y44" s="13" t="s">
        <v>293</v>
      </c>
      <c r="Z44" s="13"/>
      <c r="AA44" s="13" t="s">
        <v>295</v>
      </c>
      <c r="AB44" s="17">
        <v>2160</v>
      </c>
    </row>
    <row r="45" spans="2:28">
      <c r="B45" s="12">
        <f>Physical_Characteristics!B29</f>
        <v>398230</v>
      </c>
      <c r="C45" s="13" t="str">
        <f>Physical_Characteristics!C29</f>
        <v>BH4</v>
      </c>
      <c r="D45" s="13">
        <f>Physical_Characteristics!Y29</f>
        <v>0</v>
      </c>
      <c r="E45" s="13" t="str">
        <f>Physical_Characteristics!Z29</f>
        <v>4.50-5.00m</v>
      </c>
      <c r="F45" s="13" t="s">
        <v>291</v>
      </c>
      <c r="G45" s="13" t="s">
        <v>290</v>
      </c>
      <c r="H45" s="13" t="s">
        <v>294</v>
      </c>
      <c r="I45" s="13" t="s">
        <v>292</v>
      </c>
      <c r="J45" s="13" t="s">
        <v>296</v>
      </c>
      <c r="K45" s="13">
        <v>2.14</v>
      </c>
      <c r="L45" s="13"/>
      <c r="M45" s="13" t="s">
        <v>298</v>
      </c>
      <c r="N45" s="13" t="s">
        <v>290</v>
      </c>
      <c r="O45" s="13"/>
      <c r="P45" s="13"/>
      <c r="Q45" s="13"/>
      <c r="R45" s="13"/>
      <c r="S45" s="13" t="s">
        <v>291</v>
      </c>
      <c r="T45" s="13" t="s">
        <v>292</v>
      </c>
      <c r="U45" s="13">
        <v>4.1100000000000003</v>
      </c>
      <c r="V45" s="13" t="s">
        <v>292</v>
      </c>
      <c r="W45" s="13" t="s">
        <v>297</v>
      </c>
      <c r="X45" s="13" t="s">
        <v>289</v>
      </c>
      <c r="Y45" s="13" t="s">
        <v>293</v>
      </c>
      <c r="Z45" s="13"/>
      <c r="AA45" s="13" t="s">
        <v>295</v>
      </c>
      <c r="AB45" s="17">
        <v>1600</v>
      </c>
    </row>
    <row r="46" spans="2:28">
      <c r="B46" s="12">
        <f>Physical_Characteristics!B30</f>
        <v>398231</v>
      </c>
      <c r="C46" s="13" t="str">
        <f>Physical_Characteristics!C30</f>
        <v>BH4</v>
      </c>
      <c r="D46" s="13">
        <f>Physical_Characteristics!Y30</f>
        <v>0</v>
      </c>
      <c r="E46" s="13" t="str">
        <f>Physical_Characteristics!Z30</f>
        <v>9.50-10.0m</v>
      </c>
      <c r="F46" s="13" t="s">
        <v>291</v>
      </c>
      <c r="G46" s="13" t="s">
        <v>290</v>
      </c>
      <c r="H46" s="13" t="s">
        <v>294</v>
      </c>
      <c r="I46" s="13" t="s">
        <v>292</v>
      </c>
      <c r="J46" s="13" t="s">
        <v>296</v>
      </c>
      <c r="K46" s="13" t="s">
        <v>292</v>
      </c>
      <c r="L46" s="13"/>
      <c r="M46" s="13" t="s">
        <v>298</v>
      </c>
      <c r="N46" s="13" t="s">
        <v>290</v>
      </c>
      <c r="O46" s="13"/>
      <c r="P46" s="13"/>
      <c r="Q46" s="13"/>
      <c r="R46" s="13"/>
      <c r="S46" s="13" t="s">
        <v>291</v>
      </c>
      <c r="T46" s="13" t="s">
        <v>292</v>
      </c>
      <c r="U46" s="13" t="s">
        <v>294</v>
      </c>
      <c r="V46" s="13" t="s">
        <v>292</v>
      </c>
      <c r="W46" s="13" t="s">
        <v>297</v>
      </c>
      <c r="X46" s="13" t="s">
        <v>289</v>
      </c>
      <c r="Y46" s="13" t="s">
        <v>293</v>
      </c>
      <c r="Z46" s="13"/>
      <c r="AA46" s="13" t="s">
        <v>295</v>
      </c>
      <c r="AB46" s="17">
        <v>4270</v>
      </c>
    </row>
    <row r="47" spans="2:28">
      <c r="B47" s="12">
        <f>Physical_Characteristics!B31</f>
        <v>398232</v>
      </c>
      <c r="C47" s="13" t="str">
        <f>Physical_Characteristics!C31</f>
        <v>BH5</v>
      </c>
      <c r="D47" s="13">
        <f>Physical_Characteristics!Y31</f>
        <v>0</v>
      </c>
      <c r="E47" s="13" t="str">
        <f>Physical_Characteristics!Z31</f>
        <v>0.00-0.50m</v>
      </c>
      <c r="F47" s="13">
        <v>7.51</v>
      </c>
      <c r="G47" s="13">
        <v>11</v>
      </c>
      <c r="H47" s="13">
        <v>17.600000000000001</v>
      </c>
      <c r="I47" s="13">
        <v>36.9</v>
      </c>
      <c r="J47" s="13">
        <v>37.9</v>
      </c>
      <c r="K47" s="13">
        <v>50.7</v>
      </c>
      <c r="L47" s="13"/>
      <c r="M47" s="13">
        <v>21</v>
      </c>
      <c r="N47" s="13">
        <v>17.5</v>
      </c>
      <c r="O47" s="13"/>
      <c r="P47" s="13"/>
      <c r="Q47" s="13"/>
      <c r="R47" s="13"/>
      <c r="S47" s="13">
        <v>27.6</v>
      </c>
      <c r="T47" s="13">
        <v>7.67</v>
      </c>
      <c r="U47" s="13">
        <v>81.8</v>
      </c>
      <c r="V47" s="13">
        <v>17.3</v>
      </c>
      <c r="W47" s="13">
        <v>18.7</v>
      </c>
      <c r="X47" s="13">
        <v>6.48</v>
      </c>
      <c r="Y47" s="13">
        <v>42.4</v>
      </c>
      <c r="Z47" s="13"/>
      <c r="AA47" s="13">
        <v>75.400000000000006</v>
      </c>
      <c r="AB47" s="17">
        <v>8050</v>
      </c>
    </row>
    <row r="48" spans="2:28">
      <c r="B48" s="12">
        <f>Physical_Characteristics!B32</f>
        <v>398233</v>
      </c>
      <c r="C48" s="13" t="str">
        <f>Physical_Characteristics!C32</f>
        <v>BH5</v>
      </c>
      <c r="D48" s="13">
        <f>Physical_Characteristics!Y32</f>
        <v>0</v>
      </c>
      <c r="E48" s="13" t="str">
        <f>Physical_Characteristics!Z32</f>
        <v>2.50-3.00m</v>
      </c>
      <c r="F48" s="13" t="s">
        <v>291</v>
      </c>
      <c r="G48" s="13" t="s">
        <v>290</v>
      </c>
      <c r="H48" s="13" t="s">
        <v>294</v>
      </c>
      <c r="I48" s="13">
        <v>3.87</v>
      </c>
      <c r="J48" s="13">
        <v>3.85</v>
      </c>
      <c r="K48" s="13">
        <v>6.06</v>
      </c>
      <c r="L48" s="13"/>
      <c r="M48" s="13">
        <v>3.06</v>
      </c>
      <c r="N48" s="13" t="s">
        <v>290</v>
      </c>
      <c r="O48" s="13"/>
      <c r="P48" s="13"/>
      <c r="Q48" s="13"/>
      <c r="R48" s="13"/>
      <c r="S48" s="13">
        <v>2.79</v>
      </c>
      <c r="T48" s="13" t="s">
        <v>292</v>
      </c>
      <c r="U48" s="13">
        <v>8.2100000000000009</v>
      </c>
      <c r="V48" s="13">
        <v>2.04</v>
      </c>
      <c r="W48" s="13">
        <v>2.86</v>
      </c>
      <c r="X48" s="13">
        <v>3.67</v>
      </c>
      <c r="Y48" s="13">
        <v>5.91</v>
      </c>
      <c r="Z48" s="13"/>
      <c r="AA48" s="13">
        <v>10</v>
      </c>
      <c r="AB48" s="17">
        <v>2110</v>
      </c>
    </row>
    <row r="49" spans="2:28">
      <c r="B49" s="12">
        <f>Physical_Characteristics!B33</f>
        <v>398234</v>
      </c>
      <c r="C49" s="13" t="str">
        <f>Physical_Characteristics!C33</f>
        <v>BH5</v>
      </c>
      <c r="D49" s="13">
        <f>Physical_Characteristics!Y33</f>
        <v>0</v>
      </c>
      <c r="E49" s="13" t="str">
        <f>Physical_Characteristics!Z33</f>
        <v>5.00-5.50m</v>
      </c>
      <c r="F49" s="13" t="s">
        <v>291</v>
      </c>
      <c r="G49" s="13" t="s">
        <v>290</v>
      </c>
      <c r="H49" s="13" t="s">
        <v>294</v>
      </c>
      <c r="I49" s="13" t="s">
        <v>292</v>
      </c>
      <c r="J49" s="13" t="s">
        <v>296</v>
      </c>
      <c r="K49" s="13" t="s">
        <v>292</v>
      </c>
      <c r="L49" s="13"/>
      <c r="M49" s="13" t="s">
        <v>298</v>
      </c>
      <c r="N49" s="13" t="s">
        <v>290</v>
      </c>
      <c r="O49" s="13"/>
      <c r="P49" s="13"/>
      <c r="Q49" s="13"/>
      <c r="R49" s="13"/>
      <c r="S49" s="13" t="s">
        <v>291</v>
      </c>
      <c r="T49" s="13" t="s">
        <v>292</v>
      </c>
      <c r="U49" s="13" t="s">
        <v>294</v>
      </c>
      <c r="V49" s="13" t="s">
        <v>292</v>
      </c>
      <c r="W49" s="13" t="s">
        <v>297</v>
      </c>
      <c r="X49" s="13" t="s">
        <v>289</v>
      </c>
      <c r="Y49" s="13" t="s">
        <v>293</v>
      </c>
      <c r="Z49" s="13"/>
      <c r="AA49" s="13" t="s">
        <v>295</v>
      </c>
      <c r="AB49" s="17">
        <v>2240</v>
      </c>
    </row>
    <row r="50" spans="2:28">
      <c r="B50" s="12">
        <f>Physical_Characteristics!B34</f>
        <v>398235</v>
      </c>
      <c r="C50" s="13" t="str">
        <f>Physical_Characteristics!C34</f>
        <v>BH6</v>
      </c>
      <c r="D50" s="13">
        <f>Physical_Characteristics!Y34</f>
        <v>0</v>
      </c>
      <c r="E50" s="13" t="str">
        <f>Physical_Characteristics!Z34</f>
        <v>0.00-0.50m</v>
      </c>
      <c r="F50" s="13">
        <v>11.4</v>
      </c>
      <c r="G50" s="13">
        <v>8.35</v>
      </c>
      <c r="H50" s="13">
        <v>9.58</v>
      </c>
      <c r="I50" s="13">
        <v>30.9</v>
      </c>
      <c r="J50" s="13">
        <v>34.1</v>
      </c>
      <c r="K50" s="13">
        <v>48.6</v>
      </c>
      <c r="L50" s="13"/>
      <c r="M50" s="13">
        <v>22.3</v>
      </c>
      <c r="N50" s="13">
        <v>16.5</v>
      </c>
      <c r="O50" s="13"/>
      <c r="P50" s="13"/>
      <c r="Q50" s="13"/>
      <c r="R50" s="13"/>
      <c r="S50" s="13">
        <v>22.1</v>
      </c>
      <c r="T50" s="13">
        <v>7</v>
      </c>
      <c r="U50" s="13">
        <v>54.9</v>
      </c>
      <c r="V50" s="13">
        <v>15</v>
      </c>
      <c r="W50" s="13">
        <v>20.9</v>
      </c>
      <c r="X50" s="13">
        <v>8.9600000000000009</v>
      </c>
      <c r="Y50" s="13">
        <v>31.5</v>
      </c>
      <c r="Z50" s="13"/>
      <c r="AA50" s="13">
        <v>54.6</v>
      </c>
      <c r="AB50" s="17">
        <v>6400</v>
      </c>
    </row>
    <row r="51" spans="2:28">
      <c r="B51" s="12">
        <f>Physical_Characteristics!B35</f>
        <v>398236</v>
      </c>
      <c r="C51" s="13" t="str">
        <f>Physical_Characteristics!C35</f>
        <v>BH6</v>
      </c>
      <c r="D51" s="13">
        <f>Physical_Characteristics!Y35</f>
        <v>0</v>
      </c>
      <c r="E51" s="13" t="str">
        <f>Physical_Characteristics!Z35</f>
        <v>1.00-1.50m</v>
      </c>
      <c r="F51" s="13" t="s">
        <v>291</v>
      </c>
      <c r="G51" s="13" t="s">
        <v>290</v>
      </c>
      <c r="H51" s="13" t="s">
        <v>294</v>
      </c>
      <c r="I51" s="13">
        <v>2.14</v>
      </c>
      <c r="J51" s="13">
        <v>2.4700000000000002</v>
      </c>
      <c r="K51" s="13">
        <v>4.24</v>
      </c>
      <c r="L51" s="13"/>
      <c r="M51" s="13" t="s">
        <v>298</v>
      </c>
      <c r="N51" s="13" t="s">
        <v>290</v>
      </c>
      <c r="O51" s="13"/>
      <c r="P51" s="13"/>
      <c r="Q51" s="13"/>
      <c r="R51" s="13"/>
      <c r="S51" s="13" t="s">
        <v>291</v>
      </c>
      <c r="T51" s="13" t="s">
        <v>292</v>
      </c>
      <c r="U51" s="13">
        <v>4.4400000000000004</v>
      </c>
      <c r="V51" s="13" t="s">
        <v>292</v>
      </c>
      <c r="W51" s="13" t="s">
        <v>297</v>
      </c>
      <c r="X51" s="13" t="s">
        <v>289</v>
      </c>
      <c r="Y51" s="13" t="s">
        <v>293</v>
      </c>
      <c r="Z51" s="13"/>
      <c r="AA51" s="13">
        <v>4.6399999999999997</v>
      </c>
      <c r="AB51" s="17">
        <v>3230</v>
      </c>
    </row>
    <row r="52" spans="2:28">
      <c r="B52" s="12">
        <f>Physical_Characteristics!B36</f>
        <v>398237</v>
      </c>
      <c r="C52" s="13" t="str">
        <f>Physical_Characteristics!C36</f>
        <v>BH6</v>
      </c>
      <c r="D52" s="13">
        <f>Physical_Characteristics!Y36</f>
        <v>0</v>
      </c>
      <c r="E52" s="13" t="str">
        <f>Physical_Characteristics!Z36</f>
        <v>2.00-2.50m</v>
      </c>
      <c r="F52" s="13" t="s">
        <v>291</v>
      </c>
      <c r="G52" s="13" t="s">
        <v>290</v>
      </c>
      <c r="H52" s="13" t="s">
        <v>294</v>
      </c>
      <c r="I52" s="13" t="s">
        <v>292</v>
      </c>
      <c r="J52" s="13" t="s">
        <v>296</v>
      </c>
      <c r="K52" s="13" t="s">
        <v>292</v>
      </c>
      <c r="L52" s="13"/>
      <c r="M52" s="13" t="s">
        <v>298</v>
      </c>
      <c r="N52" s="13" t="s">
        <v>290</v>
      </c>
      <c r="O52" s="13"/>
      <c r="P52" s="13"/>
      <c r="Q52" s="13"/>
      <c r="R52" s="13"/>
      <c r="S52" s="13" t="s">
        <v>291</v>
      </c>
      <c r="T52" s="13" t="s">
        <v>292</v>
      </c>
      <c r="U52" s="13" t="s">
        <v>294</v>
      </c>
      <c r="V52" s="13" t="s">
        <v>292</v>
      </c>
      <c r="W52" s="13" t="s">
        <v>297</v>
      </c>
      <c r="X52" s="13" t="s">
        <v>289</v>
      </c>
      <c r="Y52" s="13" t="s">
        <v>293</v>
      </c>
      <c r="Z52" s="13"/>
      <c r="AA52" s="13" t="s">
        <v>295</v>
      </c>
      <c r="AB52" s="17">
        <v>2590</v>
      </c>
    </row>
    <row r="53" spans="2:28">
      <c r="B53" s="12">
        <f>Physical_Characteristics!B37</f>
        <v>398238</v>
      </c>
      <c r="C53" s="13" t="str">
        <f>Physical_Characteristics!C37</f>
        <v>BH7</v>
      </c>
      <c r="D53" s="13">
        <f>Physical_Characteristics!Y37</f>
        <v>0</v>
      </c>
      <c r="E53" s="13" t="str">
        <f>Physical_Characteristics!Z37</f>
        <v>0.00-0.50m</v>
      </c>
      <c r="F53" s="13" t="s">
        <v>291</v>
      </c>
      <c r="G53" s="13" t="s">
        <v>290</v>
      </c>
      <c r="H53" s="13" t="s">
        <v>294</v>
      </c>
      <c r="I53" s="13" t="s">
        <v>292</v>
      </c>
      <c r="J53" s="13" t="s">
        <v>296</v>
      </c>
      <c r="K53" s="13" t="s">
        <v>292</v>
      </c>
      <c r="L53" s="13"/>
      <c r="M53" s="13" t="s">
        <v>298</v>
      </c>
      <c r="N53" s="13" t="s">
        <v>290</v>
      </c>
      <c r="O53" s="13"/>
      <c r="P53" s="13"/>
      <c r="Q53" s="13"/>
      <c r="R53" s="13"/>
      <c r="S53" s="13" t="s">
        <v>291</v>
      </c>
      <c r="T53" s="13" t="s">
        <v>292</v>
      </c>
      <c r="U53" s="13" t="s">
        <v>294</v>
      </c>
      <c r="V53" s="13" t="s">
        <v>292</v>
      </c>
      <c r="W53" s="13" t="s">
        <v>297</v>
      </c>
      <c r="X53" s="13" t="s">
        <v>289</v>
      </c>
      <c r="Y53" s="13" t="s">
        <v>293</v>
      </c>
      <c r="Z53" s="13"/>
      <c r="AA53" s="13" t="s">
        <v>295</v>
      </c>
      <c r="AB53" s="17">
        <v>1750</v>
      </c>
    </row>
    <row r="54" spans="2:28">
      <c r="B54" s="12">
        <f>Physical_Characteristics!B38</f>
        <v>398239</v>
      </c>
      <c r="C54" s="13" t="str">
        <f>Physical_Characteristics!C38</f>
        <v>BH7</v>
      </c>
      <c r="D54" s="13">
        <f>Physical_Characteristics!Y38</f>
        <v>0</v>
      </c>
      <c r="E54" s="13" t="str">
        <f>Physical_Characteristics!Z38</f>
        <v>3.00-3.50m</v>
      </c>
      <c r="F54" s="13" t="s">
        <v>291</v>
      </c>
      <c r="G54" s="13" t="s">
        <v>290</v>
      </c>
      <c r="H54" s="13" t="s">
        <v>294</v>
      </c>
      <c r="I54" s="13" t="s">
        <v>292</v>
      </c>
      <c r="J54" s="13" t="s">
        <v>296</v>
      </c>
      <c r="K54" s="13" t="s">
        <v>292</v>
      </c>
      <c r="L54" s="13"/>
      <c r="M54" s="13" t="s">
        <v>298</v>
      </c>
      <c r="N54" s="13" t="s">
        <v>290</v>
      </c>
      <c r="O54" s="13"/>
      <c r="P54" s="13"/>
      <c r="Q54" s="13"/>
      <c r="R54" s="13"/>
      <c r="S54" s="13" t="s">
        <v>291</v>
      </c>
      <c r="T54" s="13" t="s">
        <v>292</v>
      </c>
      <c r="U54" s="13" t="s">
        <v>294</v>
      </c>
      <c r="V54" s="13" t="s">
        <v>292</v>
      </c>
      <c r="W54" s="13" t="s">
        <v>297</v>
      </c>
      <c r="X54" s="13" t="s">
        <v>289</v>
      </c>
      <c r="Y54" s="13" t="s">
        <v>293</v>
      </c>
      <c r="Z54" s="13"/>
      <c r="AA54" s="13" t="s">
        <v>295</v>
      </c>
      <c r="AB54" s="17">
        <v>7860</v>
      </c>
    </row>
    <row r="55" spans="2:28">
      <c r="B55" s="12">
        <f>Physical_Characteristics!B39</f>
        <v>398240</v>
      </c>
      <c r="C55" s="13" t="str">
        <f>Physical_Characteristics!C39</f>
        <v>BH7</v>
      </c>
      <c r="D55" s="13">
        <f>Physical_Characteristics!Y39</f>
        <v>0</v>
      </c>
      <c r="E55" s="13" t="str">
        <f>Physical_Characteristics!Z39</f>
        <v>6.00-6.50m</v>
      </c>
      <c r="F55" s="13" t="s">
        <v>291</v>
      </c>
      <c r="G55" s="13" t="s">
        <v>290</v>
      </c>
      <c r="H55" s="13" t="s">
        <v>294</v>
      </c>
      <c r="I55" s="13" t="s">
        <v>292</v>
      </c>
      <c r="J55" s="13" t="s">
        <v>296</v>
      </c>
      <c r="K55" s="13" t="s">
        <v>292</v>
      </c>
      <c r="L55" s="13"/>
      <c r="M55" s="13" t="s">
        <v>298</v>
      </c>
      <c r="N55" s="13" t="s">
        <v>290</v>
      </c>
      <c r="O55" s="13"/>
      <c r="P55" s="13"/>
      <c r="Q55" s="13"/>
      <c r="R55" s="13"/>
      <c r="S55" s="13" t="s">
        <v>291</v>
      </c>
      <c r="T55" s="13" t="s">
        <v>292</v>
      </c>
      <c r="U55" s="13" t="s">
        <v>294</v>
      </c>
      <c r="V55" s="13" t="s">
        <v>292</v>
      </c>
      <c r="W55" s="13" t="s">
        <v>297</v>
      </c>
      <c r="X55" s="13" t="s">
        <v>289</v>
      </c>
      <c r="Y55" s="13" t="s">
        <v>293</v>
      </c>
      <c r="Z55" s="13"/>
      <c r="AA55" s="13" t="s">
        <v>295</v>
      </c>
      <c r="AB55" s="17">
        <v>2630</v>
      </c>
    </row>
    <row r="56" spans="2:28">
      <c r="B56" s="12">
        <f>Physical_Characteristics!B40</f>
        <v>398241</v>
      </c>
      <c r="C56" s="13" t="str">
        <f>Physical_Characteristics!C40</f>
        <v>BH8</v>
      </c>
      <c r="D56" s="13">
        <f>Physical_Characteristics!Y40</f>
        <v>0</v>
      </c>
      <c r="E56" s="13" t="str">
        <f>Physical_Characteristics!Z40</f>
        <v>0.00-0.50m</v>
      </c>
      <c r="F56" s="13" t="s">
        <v>291</v>
      </c>
      <c r="G56" s="13" t="s">
        <v>290</v>
      </c>
      <c r="H56" s="13" t="s">
        <v>294</v>
      </c>
      <c r="I56" s="13" t="s">
        <v>292</v>
      </c>
      <c r="J56" s="13" t="s">
        <v>296</v>
      </c>
      <c r="K56" s="13" t="s">
        <v>292</v>
      </c>
      <c r="L56" s="13"/>
      <c r="M56" s="13" t="s">
        <v>298</v>
      </c>
      <c r="N56" s="13" t="s">
        <v>290</v>
      </c>
      <c r="O56" s="13"/>
      <c r="P56" s="13"/>
      <c r="Q56" s="13"/>
      <c r="R56" s="13"/>
      <c r="S56" s="13" t="s">
        <v>291</v>
      </c>
      <c r="T56" s="13" t="s">
        <v>292</v>
      </c>
      <c r="U56" s="13" t="s">
        <v>294</v>
      </c>
      <c r="V56" s="13" t="s">
        <v>292</v>
      </c>
      <c r="W56" s="13" t="s">
        <v>297</v>
      </c>
      <c r="X56" s="13" t="s">
        <v>289</v>
      </c>
      <c r="Y56" s="13" t="s">
        <v>293</v>
      </c>
      <c r="Z56" s="13"/>
      <c r="AA56" s="13" t="s">
        <v>295</v>
      </c>
      <c r="AB56" s="17">
        <v>2690</v>
      </c>
    </row>
    <row r="57" spans="2:28">
      <c r="B57" s="12">
        <f>Physical_Characteristics!B41</f>
        <v>398242</v>
      </c>
      <c r="C57" s="13" t="str">
        <f>Physical_Characteristics!C41</f>
        <v>BH8</v>
      </c>
      <c r="D57" s="13">
        <f>Physical_Characteristics!Y41</f>
        <v>0</v>
      </c>
      <c r="E57" s="13" t="str">
        <f>Physical_Characteristics!Z41</f>
        <v>2.50-3.00m</v>
      </c>
      <c r="F57" s="13" t="s">
        <v>291</v>
      </c>
      <c r="G57" s="13" t="s">
        <v>290</v>
      </c>
      <c r="H57" s="13" t="s">
        <v>294</v>
      </c>
      <c r="I57" s="13" t="s">
        <v>292</v>
      </c>
      <c r="J57" s="13" t="s">
        <v>296</v>
      </c>
      <c r="K57" s="13" t="s">
        <v>292</v>
      </c>
      <c r="L57" s="13"/>
      <c r="M57" s="13" t="s">
        <v>298</v>
      </c>
      <c r="N57" s="13" t="s">
        <v>290</v>
      </c>
      <c r="O57" s="13"/>
      <c r="P57" s="13"/>
      <c r="Q57" s="13"/>
      <c r="R57" s="13"/>
      <c r="S57" s="13" t="s">
        <v>291</v>
      </c>
      <c r="T57" s="13" t="s">
        <v>292</v>
      </c>
      <c r="U57" s="13" t="s">
        <v>294</v>
      </c>
      <c r="V57" s="13" t="s">
        <v>292</v>
      </c>
      <c r="W57" s="13" t="s">
        <v>297</v>
      </c>
      <c r="X57" s="13" t="s">
        <v>289</v>
      </c>
      <c r="Y57" s="13" t="s">
        <v>293</v>
      </c>
      <c r="Z57" s="13"/>
      <c r="AA57" s="13" t="s">
        <v>295</v>
      </c>
      <c r="AB57" s="17">
        <v>2200</v>
      </c>
    </row>
    <row r="58" spans="2:28">
      <c r="B58" s="12">
        <f>Physical_Characteristics!B42</f>
        <v>398243</v>
      </c>
      <c r="C58" s="13" t="str">
        <f>Physical_Characteristics!C42</f>
        <v>BH8</v>
      </c>
      <c r="D58" s="13">
        <f>Physical_Characteristics!Y42</f>
        <v>0</v>
      </c>
      <c r="E58" s="13" t="str">
        <f>Physical_Characteristics!Z42</f>
        <v>5.00-5.50m</v>
      </c>
      <c r="F58" s="13" t="s">
        <v>291</v>
      </c>
      <c r="G58" s="13" t="s">
        <v>290</v>
      </c>
      <c r="H58" s="13" t="s">
        <v>294</v>
      </c>
      <c r="I58" s="13" t="s">
        <v>292</v>
      </c>
      <c r="J58" s="13" t="s">
        <v>296</v>
      </c>
      <c r="K58" s="13" t="s">
        <v>292</v>
      </c>
      <c r="L58" s="13"/>
      <c r="M58" s="13" t="s">
        <v>298</v>
      </c>
      <c r="N58" s="13" t="s">
        <v>290</v>
      </c>
      <c r="O58" s="13"/>
      <c r="P58" s="13"/>
      <c r="Q58" s="13"/>
      <c r="R58" s="13"/>
      <c r="S58" s="13" t="s">
        <v>291</v>
      </c>
      <c r="T58" s="13" t="s">
        <v>292</v>
      </c>
      <c r="U58" s="13" t="s">
        <v>294</v>
      </c>
      <c r="V58" s="13" t="s">
        <v>292</v>
      </c>
      <c r="W58" s="13" t="s">
        <v>297</v>
      </c>
      <c r="X58" s="13" t="s">
        <v>289</v>
      </c>
      <c r="Y58" s="13" t="s">
        <v>293</v>
      </c>
      <c r="Z58" s="13"/>
      <c r="AA58" s="13" t="s">
        <v>295</v>
      </c>
      <c r="AB58" s="17">
        <v>2770</v>
      </c>
    </row>
    <row r="59" spans="2:28">
      <c r="B59" s="12">
        <f>Physical_Characteristics!B43</f>
        <v>0</v>
      </c>
      <c r="C59" s="13">
        <f>Physical_Characteristics!C43</f>
        <v>0</v>
      </c>
      <c r="D59" s="13">
        <f>Physical_Characteristics!Y43</f>
        <v>0</v>
      </c>
      <c r="E59" s="13">
        <f>Physical_Characteristics!Z43</f>
        <v>0</v>
      </c>
      <c r="F59" s="13"/>
      <c r="G59" s="13"/>
      <c r="H59" s="13"/>
      <c r="I59" s="13"/>
      <c r="J59" s="13"/>
      <c r="K59" s="13"/>
      <c r="L59" s="13"/>
      <c r="M59" s="13"/>
      <c r="N59" s="13"/>
      <c r="O59" s="13"/>
      <c r="P59" s="13"/>
      <c r="Q59" s="13"/>
      <c r="R59" s="13"/>
      <c r="S59" s="13"/>
      <c r="T59" s="13"/>
      <c r="U59" s="13"/>
      <c r="V59" s="13"/>
      <c r="W59" s="13"/>
      <c r="X59" s="13"/>
      <c r="Y59" s="13"/>
      <c r="Z59" s="13"/>
      <c r="AA59" s="13"/>
      <c r="AB59" s="17"/>
    </row>
    <row r="60" spans="2:28">
      <c r="B60" s="12">
        <f>Physical_Characteristics!B44</f>
        <v>0</v>
      </c>
      <c r="C60" s="13">
        <f>Physical_Characteristics!C44</f>
        <v>0</v>
      </c>
      <c r="D60" s="13">
        <f>Physical_Characteristics!Y44</f>
        <v>0</v>
      </c>
      <c r="E60" s="13">
        <f>Physical_Characteristics!Z44</f>
        <v>0</v>
      </c>
      <c r="F60" s="13"/>
      <c r="G60" s="13"/>
      <c r="H60" s="13"/>
      <c r="I60" s="13"/>
      <c r="J60" s="13"/>
      <c r="K60" s="13"/>
      <c r="L60" s="13"/>
      <c r="M60" s="13"/>
      <c r="N60" s="13"/>
      <c r="O60" s="13"/>
      <c r="P60" s="13"/>
      <c r="Q60" s="13"/>
      <c r="R60" s="13"/>
      <c r="S60" s="13"/>
      <c r="T60" s="13"/>
      <c r="U60" s="13"/>
      <c r="V60" s="13"/>
      <c r="W60" s="13"/>
      <c r="X60" s="13"/>
      <c r="Y60" s="13"/>
      <c r="Z60" s="13"/>
      <c r="AA60" s="13"/>
      <c r="AB60" s="13"/>
    </row>
    <row r="61" spans="2:28">
      <c r="B61" s="12">
        <f>Physical_Characteristics!B45</f>
        <v>0</v>
      </c>
      <c r="C61" s="13">
        <f>Physical_Characteristics!C45</f>
        <v>0</v>
      </c>
      <c r="D61" s="13">
        <f>Physical_Characteristics!Y45</f>
        <v>0</v>
      </c>
      <c r="E61" s="13">
        <f>Physical_Characteristics!Z45</f>
        <v>0</v>
      </c>
      <c r="F61" s="13"/>
      <c r="G61" s="13"/>
      <c r="H61" s="13"/>
      <c r="I61" s="13"/>
      <c r="J61" s="13"/>
      <c r="K61" s="13"/>
      <c r="L61" s="13"/>
      <c r="M61" s="13"/>
      <c r="N61" s="13"/>
      <c r="O61" s="13"/>
      <c r="P61" s="13"/>
      <c r="Q61" s="13"/>
      <c r="R61" s="13"/>
      <c r="S61" s="13"/>
      <c r="T61" s="13"/>
      <c r="U61" s="13"/>
      <c r="V61" s="13"/>
      <c r="W61" s="13"/>
      <c r="X61" s="13"/>
      <c r="Y61" s="13"/>
      <c r="Z61" s="13"/>
      <c r="AA61" s="13"/>
      <c r="AB61" s="17"/>
    </row>
    <row r="62" spans="2:28">
      <c r="B62" s="12">
        <f>Physical_Characteristics!B46</f>
        <v>0</v>
      </c>
      <c r="C62" s="13">
        <f>Physical_Characteristics!C46</f>
        <v>0</v>
      </c>
      <c r="D62" s="13">
        <f>Physical_Characteristics!Y46</f>
        <v>0</v>
      </c>
      <c r="E62" s="13">
        <f>Physical_Characteristics!Z46</f>
        <v>0</v>
      </c>
      <c r="F62" s="13"/>
      <c r="G62" s="13"/>
      <c r="H62" s="13"/>
      <c r="I62" s="13"/>
      <c r="J62" s="13"/>
      <c r="K62" s="13"/>
      <c r="L62" s="13"/>
      <c r="M62" s="13"/>
      <c r="N62" s="13"/>
      <c r="O62" s="13"/>
      <c r="P62" s="13"/>
      <c r="Q62" s="13"/>
      <c r="R62" s="13"/>
      <c r="S62" s="13"/>
      <c r="T62" s="13"/>
      <c r="U62" s="13"/>
      <c r="V62" s="13"/>
      <c r="W62" s="13"/>
      <c r="X62" s="13"/>
      <c r="Y62" s="13"/>
      <c r="Z62" s="13"/>
      <c r="AA62" s="13"/>
      <c r="AB62" s="17"/>
    </row>
    <row r="63" spans="2:28">
      <c r="B63" s="12">
        <f>Physical_Characteristics!B47</f>
        <v>0</v>
      </c>
      <c r="C63" s="13">
        <f>Physical_Characteristics!C47</f>
        <v>0</v>
      </c>
      <c r="D63" s="13">
        <f>Physical_Characteristics!Y47</f>
        <v>0</v>
      </c>
      <c r="E63" s="13">
        <f>Physical_Characteristics!Z47</f>
        <v>0</v>
      </c>
      <c r="F63" s="13"/>
      <c r="G63" s="13"/>
      <c r="H63" s="13"/>
      <c r="I63" s="13"/>
      <c r="J63" s="13"/>
      <c r="K63" s="13"/>
      <c r="L63" s="13"/>
      <c r="M63" s="13"/>
      <c r="N63" s="13"/>
      <c r="O63" s="13"/>
      <c r="P63" s="13"/>
      <c r="Q63" s="13"/>
      <c r="R63" s="13"/>
      <c r="S63" s="13"/>
      <c r="T63" s="13"/>
      <c r="U63" s="13"/>
      <c r="V63" s="13"/>
      <c r="W63" s="13"/>
      <c r="X63" s="13"/>
      <c r="Y63" s="13"/>
      <c r="Z63" s="13"/>
      <c r="AA63" s="13"/>
      <c r="AB63" s="17"/>
    </row>
    <row r="64" spans="2:28" ht="13.5" thickBot="1">
      <c r="B64" s="18">
        <f>Physical_Characteristics!B48</f>
        <v>0</v>
      </c>
      <c r="C64" s="19">
        <f>Physical_Characteristics!C48</f>
        <v>0</v>
      </c>
      <c r="D64" s="19">
        <f>Physical_Characteristics!Y48</f>
        <v>0</v>
      </c>
      <c r="E64" s="19">
        <f>Physical_Characteristics!Z48</f>
        <v>0</v>
      </c>
      <c r="F64" s="19"/>
      <c r="G64" s="19"/>
      <c r="H64" s="19"/>
      <c r="I64" s="19"/>
      <c r="J64" s="19"/>
      <c r="K64" s="19"/>
      <c r="L64" s="19"/>
      <c r="M64" s="19"/>
      <c r="N64" s="19"/>
      <c r="O64" s="19"/>
      <c r="P64" s="19"/>
      <c r="Q64" s="19"/>
      <c r="R64" s="19"/>
      <c r="S64" s="19"/>
      <c r="T64" s="19"/>
      <c r="U64" s="19"/>
      <c r="V64" s="19"/>
      <c r="W64" s="19"/>
      <c r="X64" s="19"/>
      <c r="Y64" s="19"/>
      <c r="Z64" s="19"/>
      <c r="AA64" s="19"/>
      <c r="AB64" s="20"/>
    </row>
    <row r="67" spans="3:3">
      <c r="C67" s="7"/>
    </row>
    <row r="68" spans="3:3">
      <c r="C68" s="7"/>
    </row>
  </sheetData>
  <sheetProtection password="EE11" sheet="1" objects="1" scenarios="1"/>
  <protectedRanges>
    <protectedRange sqref="F35:AB64" name="Range1"/>
  </protectedRanges>
  <mergeCells count="6">
    <mergeCell ref="B3:L5"/>
    <mergeCell ref="B33:B34"/>
    <mergeCell ref="C33:C34"/>
    <mergeCell ref="D33:D34"/>
    <mergeCell ref="E33:E34"/>
    <mergeCell ref="F33:AB33"/>
  </mergeCells>
  <conditionalFormatting sqref="F35:AA64 O60:AB60">
    <cfRule type="cellIs" dxfId="30" priority="4" operator="greaterThanOrEqual">
      <formula>100</formula>
    </cfRule>
  </conditionalFormatting>
  <conditionalFormatting sqref="AB35:AB64">
    <cfRule type="cellIs" dxfId="29" priority="3" operator="greaterThanOrEqual">
      <formula>100000</formula>
    </cfRule>
  </conditionalFormatting>
  <conditionalFormatting sqref="T35:T64">
    <cfRule type="cellIs" dxfId="28" priority="2" operator="greaterThanOrEqual">
      <formula>10</formula>
    </cfRule>
  </conditionalFormatting>
  <conditionalFormatting sqref="F35:AB64">
    <cfRule type="containsText" dxfId="27" priority="1" operator="containsText" text="&lt;">
      <formula>NOT(ISERROR(SEARCH("&lt;",F35)))</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1:AY54"/>
  <sheetViews>
    <sheetView showGridLines="0" topLeftCell="A19" workbookViewId="0">
      <selection activeCell="A36" sqref="A36:XFD36"/>
    </sheetView>
  </sheetViews>
  <sheetFormatPr defaultRowHeight="12.75"/>
  <cols>
    <col min="1" max="1" width="2.7109375" customWidth="1"/>
    <col min="2" max="2" width="10.7109375" customWidth="1"/>
    <col min="3" max="3" width="30" customWidth="1"/>
    <col min="4" max="4" width="8.7109375" customWidth="1"/>
    <col min="5" max="5" width="12.7109375" customWidth="1"/>
    <col min="6" max="51" width="10.7109375" customWidth="1"/>
  </cols>
  <sheetData>
    <row r="1" spans="2:12" ht="15.75">
      <c r="B1" s="5" t="s">
        <v>160</v>
      </c>
      <c r="C1" s="7"/>
      <c r="D1" s="10"/>
      <c r="E1" s="10"/>
    </row>
    <row r="2" spans="2:12" ht="13.5" thickBot="1">
      <c r="B2" s="7"/>
      <c r="C2" s="7"/>
      <c r="D2" s="10"/>
      <c r="E2" s="10"/>
    </row>
    <row r="3" spans="2:12">
      <c r="B3" s="86" t="s">
        <v>208</v>
      </c>
      <c r="C3" s="87"/>
      <c r="D3" s="87"/>
      <c r="E3" s="87"/>
      <c r="F3" s="87"/>
      <c r="G3" s="87"/>
      <c r="H3" s="87"/>
      <c r="I3" s="87"/>
      <c r="J3" s="87"/>
      <c r="K3" s="87"/>
      <c r="L3" s="88"/>
    </row>
    <row r="4" spans="2:12">
      <c r="B4" s="92"/>
      <c r="C4" s="90"/>
      <c r="D4" s="90"/>
      <c r="E4" s="90"/>
      <c r="F4" s="90"/>
      <c r="G4" s="90"/>
      <c r="H4" s="90"/>
      <c r="I4" s="90"/>
      <c r="J4" s="90"/>
      <c r="K4" s="90"/>
      <c r="L4" s="91"/>
    </row>
    <row r="5" spans="2:12">
      <c r="B5" s="92"/>
      <c r="C5" s="90"/>
      <c r="D5" s="90"/>
      <c r="E5" s="90"/>
      <c r="F5" s="90"/>
      <c r="G5" s="90"/>
      <c r="H5" s="90"/>
      <c r="I5" s="90"/>
      <c r="J5" s="90"/>
      <c r="K5" s="90"/>
      <c r="L5" s="91"/>
    </row>
    <row r="6" spans="2:12" ht="13.5" thickBot="1">
      <c r="B6" s="93"/>
      <c r="C6" s="94"/>
      <c r="D6" s="94"/>
      <c r="E6" s="94"/>
      <c r="F6" s="94"/>
      <c r="G6" s="94"/>
      <c r="H6" s="94"/>
      <c r="I6" s="94"/>
      <c r="J6" s="94"/>
      <c r="K6" s="94"/>
      <c r="L6" s="95"/>
    </row>
    <row r="7" spans="2:12">
      <c r="B7" s="9"/>
      <c r="C7" s="9"/>
      <c r="D7" s="9"/>
      <c r="E7" s="9"/>
      <c r="F7" s="9"/>
      <c r="G7" s="9"/>
      <c r="H7" s="9"/>
      <c r="I7" s="9"/>
      <c r="J7" s="9"/>
      <c r="K7" s="9"/>
      <c r="L7" s="9"/>
    </row>
    <row r="8" spans="2:12" ht="13.5" thickBot="1">
      <c r="B8" s="30" t="s">
        <v>191</v>
      </c>
      <c r="C8" s="9"/>
      <c r="D8" s="9"/>
      <c r="E8" s="9"/>
      <c r="F8" s="9"/>
      <c r="G8" s="9"/>
      <c r="H8" s="9"/>
      <c r="I8" s="9"/>
      <c r="J8" s="9"/>
      <c r="K8" s="9"/>
      <c r="L8" s="9"/>
    </row>
    <row r="9" spans="2:12">
      <c r="B9" s="36" t="s">
        <v>52</v>
      </c>
      <c r="C9" s="32" t="s">
        <v>127</v>
      </c>
      <c r="E9" s="9"/>
      <c r="F9" s="9"/>
      <c r="G9" s="9"/>
      <c r="H9" s="9"/>
      <c r="I9" s="9"/>
      <c r="J9" s="9"/>
      <c r="K9" s="9"/>
      <c r="L9" s="9"/>
    </row>
    <row r="10" spans="2:12">
      <c r="B10" s="37" t="s">
        <v>53</v>
      </c>
      <c r="C10" s="33" t="s">
        <v>128</v>
      </c>
      <c r="E10" s="9"/>
      <c r="F10" s="9"/>
      <c r="G10" s="9"/>
      <c r="H10" s="9"/>
      <c r="I10" s="9"/>
      <c r="J10" s="9"/>
      <c r="K10" s="9"/>
      <c r="L10" s="9"/>
    </row>
    <row r="11" spans="2:12">
      <c r="B11" s="37" t="s">
        <v>54</v>
      </c>
      <c r="C11" s="33" t="s">
        <v>129</v>
      </c>
      <c r="E11" s="9"/>
      <c r="F11" s="9"/>
      <c r="G11" s="9"/>
      <c r="H11" s="9"/>
      <c r="I11" s="9"/>
      <c r="J11" s="9"/>
      <c r="K11" s="9"/>
      <c r="L11" s="9"/>
    </row>
    <row r="12" spans="2:12">
      <c r="B12" s="37" t="s">
        <v>55</v>
      </c>
      <c r="C12" s="33" t="s">
        <v>74</v>
      </c>
      <c r="E12" s="9"/>
      <c r="F12" s="9"/>
      <c r="G12" s="9"/>
      <c r="H12" s="9"/>
      <c r="I12" s="9"/>
      <c r="J12" s="9"/>
      <c r="K12" s="9"/>
      <c r="L12" s="9"/>
    </row>
    <row r="13" spans="2:12">
      <c r="B13" s="37" t="s">
        <v>56</v>
      </c>
      <c r="C13" s="33" t="s">
        <v>130</v>
      </c>
      <c r="E13" s="9"/>
      <c r="F13" s="9"/>
      <c r="G13" s="9"/>
      <c r="H13" s="9"/>
      <c r="I13" s="9"/>
      <c r="J13" s="9"/>
      <c r="K13" s="9"/>
      <c r="L13" s="9"/>
    </row>
    <row r="14" spans="2:12">
      <c r="B14" s="37" t="s">
        <v>132</v>
      </c>
      <c r="C14" s="33" t="s">
        <v>131</v>
      </c>
      <c r="E14" s="9"/>
      <c r="F14" s="9"/>
      <c r="G14" s="9"/>
      <c r="H14" s="9"/>
      <c r="I14" s="9"/>
      <c r="J14" s="9"/>
      <c r="K14" s="9"/>
      <c r="L14" s="9"/>
    </row>
    <row r="15" spans="2:12">
      <c r="B15" s="37" t="s">
        <v>134</v>
      </c>
      <c r="C15" s="33" t="s">
        <v>133</v>
      </c>
      <c r="E15" s="9"/>
      <c r="F15" s="9"/>
      <c r="G15" s="9"/>
      <c r="H15" s="9"/>
      <c r="I15" s="9"/>
      <c r="J15" s="9"/>
      <c r="K15" s="9"/>
      <c r="L15" s="9"/>
    </row>
    <row r="16" spans="2:12" ht="13.5" thickBot="1">
      <c r="B16" s="38" t="s">
        <v>136</v>
      </c>
      <c r="C16" s="34" t="s">
        <v>135</v>
      </c>
      <c r="E16" s="9"/>
      <c r="F16" s="9"/>
      <c r="G16" s="9"/>
      <c r="H16" s="9"/>
      <c r="I16" s="9"/>
      <c r="J16" s="9"/>
      <c r="K16" s="9"/>
      <c r="L16" s="9"/>
    </row>
    <row r="18" spans="2:51" ht="13.5" thickBot="1">
      <c r="B18" s="3" t="s">
        <v>162</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row>
    <row r="19" spans="2:51" ht="12.75" customHeight="1">
      <c r="B19" s="123" t="s">
        <v>73</v>
      </c>
      <c r="C19" s="125" t="s">
        <v>175</v>
      </c>
      <c r="D19" s="127" t="s">
        <v>168</v>
      </c>
      <c r="E19" s="127" t="s">
        <v>204</v>
      </c>
      <c r="F19" s="49" t="s">
        <v>26</v>
      </c>
      <c r="G19" s="49" t="s">
        <v>27</v>
      </c>
      <c r="H19" s="49" t="s">
        <v>28</v>
      </c>
      <c r="I19" s="49" t="s">
        <v>29</v>
      </c>
      <c r="J19" s="49" t="s">
        <v>30</v>
      </c>
      <c r="K19" s="49" t="s">
        <v>31</v>
      </c>
      <c r="L19" s="49" t="s">
        <v>32</v>
      </c>
      <c r="M19" s="49" t="s">
        <v>33</v>
      </c>
      <c r="N19" s="49" t="s">
        <v>34</v>
      </c>
      <c r="O19" s="49" t="s">
        <v>35</v>
      </c>
      <c r="P19" s="49" t="s">
        <v>36</v>
      </c>
      <c r="Q19" s="49" t="s">
        <v>37</v>
      </c>
      <c r="R19" s="49" t="s">
        <v>38</v>
      </c>
      <c r="S19" s="49" t="s">
        <v>39</v>
      </c>
      <c r="T19" s="49" t="s">
        <v>40</v>
      </c>
      <c r="U19" s="49" t="s">
        <v>41</v>
      </c>
      <c r="V19" s="49" t="s">
        <v>42</v>
      </c>
      <c r="W19" s="49" t="s">
        <v>43</v>
      </c>
      <c r="X19" s="49" t="s">
        <v>44</v>
      </c>
      <c r="Y19" s="49" t="s">
        <v>45</v>
      </c>
      <c r="Z19" s="49" t="s">
        <v>46</v>
      </c>
      <c r="AA19" s="49" t="s">
        <v>47</v>
      </c>
      <c r="AB19" s="49" t="s">
        <v>48</v>
      </c>
      <c r="AC19" s="49" t="s">
        <v>49</v>
      </c>
      <c r="AD19" s="49" t="s">
        <v>50</v>
      </c>
      <c r="AE19" s="49" t="s">
        <v>51</v>
      </c>
      <c r="AF19" s="49" t="s">
        <v>52</v>
      </c>
      <c r="AG19" s="49" t="s">
        <v>53</v>
      </c>
      <c r="AH19" s="49" t="s">
        <v>54</v>
      </c>
      <c r="AI19" s="49" t="s">
        <v>55</v>
      </c>
      <c r="AJ19" s="49" t="s">
        <v>56</v>
      </c>
      <c r="AK19" s="49" t="s">
        <v>57</v>
      </c>
      <c r="AL19" s="49" t="s">
        <v>58</v>
      </c>
      <c r="AM19" s="49" t="s">
        <v>59</v>
      </c>
      <c r="AN19" s="49" t="s">
        <v>60</v>
      </c>
      <c r="AO19" s="49" t="s">
        <v>61</v>
      </c>
      <c r="AP19" s="49" t="s">
        <v>62</v>
      </c>
      <c r="AQ19" s="49" t="s">
        <v>63</v>
      </c>
      <c r="AR19" s="49" t="s">
        <v>64</v>
      </c>
      <c r="AS19" s="49" t="s">
        <v>65</v>
      </c>
      <c r="AT19" s="49" t="s">
        <v>66</v>
      </c>
      <c r="AU19" s="49" t="s">
        <v>67</v>
      </c>
      <c r="AV19" s="49" t="s">
        <v>68</v>
      </c>
      <c r="AW19" s="49" t="s">
        <v>69</v>
      </c>
      <c r="AX19" s="49" t="s">
        <v>70</v>
      </c>
      <c r="AY19" s="25" t="s">
        <v>71</v>
      </c>
    </row>
    <row r="20" spans="2:51">
      <c r="B20" s="132"/>
      <c r="C20" s="133"/>
      <c r="D20" s="128"/>
      <c r="E20" s="128"/>
      <c r="F20" s="120" t="s">
        <v>222</v>
      </c>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2"/>
    </row>
    <row r="21" spans="2:51">
      <c r="B21" s="12">
        <f>Physical_Characteristics!B19</f>
        <v>398220</v>
      </c>
      <c r="C21" s="13" t="str">
        <f>Physical_Characteristics!C19</f>
        <v>BH1</v>
      </c>
      <c r="D21" s="13">
        <f>Physical_Characteristics!Y19</f>
        <v>0</v>
      </c>
      <c r="E21" s="13" t="str">
        <f>Physical_Characteristics!Z19</f>
        <v>0.00-0.50m</v>
      </c>
      <c r="F21" s="13" t="s">
        <v>299</v>
      </c>
      <c r="G21" s="13" t="s">
        <v>300</v>
      </c>
      <c r="H21" s="13" t="s">
        <v>300</v>
      </c>
      <c r="I21" s="13" t="s">
        <v>300</v>
      </c>
      <c r="J21" s="13" t="s">
        <v>300</v>
      </c>
      <c r="K21" s="13" t="s">
        <v>300</v>
      </c>
      <c r="L21" s="13"/>
      <c r="M21" s="13"/>
      <c r="N21" s="13"/>
      <c r="O21" s="13"/>
      <c r="P21" s="13"/>
      <c r="Q21" s="13"/>
      <c r="R21" s="13"/>
      <c r="S21" s="13"/>
      <c r="T21" s="13"/>
      <c r="U21" s="13"/>
      <c r="V21" s="13" t="s">
        <v>300</v>
      </c>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7"/>
    </row>
    <row r="22" spans="2:51">
      <c r="B22" s="12">
        <f>Physical_Characteristics!B20</f>
        <v>398221</v>
      </c>
      <c r="C22" s="13" t="str">
        <f>Physical_Characteristics!C20</f>
        <v>BH1</v>
      </c>
      <c r="D22" s="13">
        <f>Physical_Characteristics!Y20</f>
        <v>0</v>
      </c>
      <c r="E22" s="13" t="str">
        <f>Physical_Characteristics!Z20</f>
        <v>6.00-6.50m</v>
      </c>
      <c r="F22" s="13" t="s">
        <v>299</v>
      </c>
      <c r="G22" s="13" t="s">
        <v>300</v>
      </c>
      <c r="H22" s="13" t="s">
        <v>300</v>
      </c>
      <c r="I22" s="13" t="s">
        <v>300</v>
      </c>
      <c r="J22" s="13" t="s">
        <v>300</v>
      </c>
      <c r="K22" s="13" t="s">
        <v>300</v>
      </c>
      <c r="L22" s="13"/>
      <c r="M22" s="13"/>
      <c r="N22" s="13"/>
      <c r="O22" s="13"/>
      <c r="P22" s="13"/>
      <c r="Q22" s="13"/>
      <c r="R22" s="13"/>
      <c r="S22" s="13"/>
      <c r="T22" s="13"/>
      <c r="U22" s="13"/>
      <c r="V22" s="13" t="s">
        <v>300</v>
      </c>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7"/>
    </row>
    <row r="23" spans="2:51">
      <c r="B23" s="12">
        <f>Physical_Characteristics!B21</f>
        <v>398222</v>
      </c>
      <c r="C23" s="13" t="str">
        <f>Physical_Characteristics!C21</f>
        <v>BH1</v>
      </c>
      <c r="D23" s="13">
        <f>Physical_Characteristics!Y21</f>
        <v>0</v>
      </c>
      <c r="E23" s="13" t="str">
        <f>Physical_Characteristics!Z21</f>
        <v>12.5-13.0m</v>
      </c>
      <c r="F23" s="13" t="s">
        <v>299</v>
      </c>
      <c r="G23" s="13" t="s">
        <v>300</v>
      </c>
      <c r="H23" s="13" t="s">
        <v>300</v>
      </c>
      <c r="I23" s="13" t="s">
        <v>300</v>
      </c>
      <c r="J23" s="13" t="s">
        <v>300</v>
      </c>
      <c r="K23" s="13" t="s">
        <v>300</v>
      </c>
      <c r="L23" s="13"/>
      <c r="M23" s="13"/>
      <c r="N23" s="13"/>
      <c r="O23" s="13"/>
      <c r="P23" s="13"/>
      <c r="Q23" s="13"/>
      <c r="R23" s="13"/>
      <c r="S23" s="13"/>
      <c r="T23" s="13"/>
      <c r="U23" s="13"/>
      <c r="V23" s="13" t="s">
        <v>300</v>
      </c>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7"/>
    </row>
    <row r="24" spans="2:51">
      <c r="B24" s="12">
        <f>Physical_Characteristics!B22</f>
        <v>398223</v>
      </c>
      <c r="C24" s="13" t="str">
        <f>Physical_Characteristics!C22</f>
        <v>BH2</v>
      </c>
      <c r="D24" s="13">
        <f>Physical_Characteristics!Y22</f>
        <v>0</v>
      </c>
      <c r="E24" s="13" t="str">
        <f>Physical_Characteristics!Z22</f>
        <v>0.00-0.50m</v>
      </c>
      <c r="F24" s="13" t="s">
        <v>299</v>
      </c>
      <c r="G24" s="13" t="s">
        <v>300</v>
      </c>
      <c r="H24" s="13" t="s">
        <v>300</v>
      </c>
      <c r="I24" s="13" t="s">
        <v>300</v>
      </c>
      <c r="J24" s="13" t="s">
        <v>300</v>
      </c>
      <c r="K24" s="13" t="s">
        <v>300</v>
      </c>
      <c r="L24" s="13"/>
      <c r="M24" s="13"/>
      <c r="N24" s="13"/>
      <c r="O24" s="13"/>
      <c r="P24" s="13"/>
      <c r="Q24" s="13"/>
      <c r="R24" s="13"/>
      <c r="S24" s="13"/>
      <c r="T24" s="13"/>
      <c r="U24" s="13"/>
      <c r="V24" s="13" t="s">
        <v>300</v>
      </c>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7"/>
    </row>
    <row r="25" spans="2:51">
      <c r="B25" s="12">
        <f>Physical_Characteristics!B23</f>
        <v>398224</v>
      </c>
      <c r="C25" s="13" t="str">
        <f>Physical_Characteristics!C23</f>
        <v>BH2</v>
      </c>
      <c r="D25" s="13">
        <f>Physical_Characteristics!Y23</f>
        <v>0</v>
      </c>
      <c r="E25" s="13" t="str">
        <f>Physical_Characteristics!Z23</f>
        <v>1.00-1.50m</v>
      </c>
      <c r="F25" s="13" t="s">
        <v>299</v>
      </c>
      <c r="G25" s="13" t="s">
        <v>300</v>
      </c>
      <c r="H25" s="13" t="s">
        <v>300</v>
      </c>
      <c r="I25" s="13" t="s">
        <v>300</v>
      </c>
      <c r="J25" s="13" t="s">
        <v>300</v>
      </c>
      <c r="K25" s="13" t="s">
        <v>300</v>
      </c>
      <c r="L25" s="13"/>
      <c r="M25" s="13"/>
      <c r="N25" s="13"/>
      <c r="O25" s="13"/>
      <c r="P25" s="13"/>
      <c r="Q25" s="13"/>
      <c r="R25" s="13"/>
      <c r="S25" s="13"/>
      <c r="T25" s="13"/>
      <c r="U25" s="13"/>
      <c r="V25" s="13" t="s">
        <v>300</v>
      </c>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7"/>
    </row>
    <row r="26" spans="2:51">
      <c r="B26" s="12">
        <f>Physical_Characteristics!B24</f>
        <v>398225</v>
      </c>
      <c r="C26" s="13" t="str">
        <f>Physical_Characteristics!C24</f>
        <v>BH2</v>
      </c>
      <c r="D26" s="13">
        <f>Physical_Characteristics!Y24</f>
        <v>0</v>
      </c>
      <c r="E26" s="13" t="str">
        <f>Physical_Characteristics!Z24</f>
        <v>2.50-3.00m</v>
      </c>
      <c r="F26" s="13" t="s">
        <v>299</v>
      </c>
      <c r="G26" s="13" t="s">
        <v>300</v>
      </c>
      <c r="H26" s="13" t="s">
        <v>300</v>
      </c>
      <c r="I26" s="13" t="s">
        <v>300</v>
      </c>
      <c r="J26" s="13">
        <v>0.9</v>
      </c>
      <c r="K26" s="13">
        <v>0.7</v>
      </c>
      <c r="L26" s="13"/>
      <c r="M26" s="13"/>
      <c r="N26" s="13"/>
      <c r="O26" s="13"/>
      <c r="P26" s="13"/>
      <c r="Q26" s="13"/>
      <c r="R26" s="13"/>
      <c r="S26" s="13"/>
      <c r="T26" s="13"/>
      <c r="U26" s="13"/>
      <c r="V26" s="13" t="s">
        <v>300</v>
      </c>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7"/>
    </row>
    <row r="27" spans="2:51">
      <c r="B27" s="12">
        <f>Physical_Characteristics!B25</f>
        <v>398226</v>
      </c>
      <c r="C27" s="13" t="str">
        <f>Physical_Characteristics!C25</f>
        <v>BH3</v>
      </c>
      <c r="D27" s="13">
        <f>Physical_Characteristics!Y25</f>
        <v>0</v>
      </c>
      <c r="E27" s="13" t="str">
        <f>Physical_Characteristics!Z25</f>
        <v>0.00-0.50m</v>
      </c>
      <c r="F27" s="13" t="s">
        <v>299</v>
      </c>
      <c r="G27" s="13" t="s">
        <v>300</v>
      </c>
      <c r="H27" s="13" t="s">
        <v>300</v>
      </c>
      <c r="I27" s="13" t="s">
        <v>300</v>
      </c>
      <c r="J27" s="13" t="s">
        <v>300</v>
      </c>
      <c r="K27" s="13" t="s">
        <v>300</v>
      </c>
      <c r="L27" s="13"/>
      <c r="M27" s="13"/>
      <c r="N27" s="13"/>
      <c r="O27" s="13"/>
      <c r="P27" s="13"/>
      <c r="Q27" s="13"/>
      <c r="R27" s="13"/>
      <c r="S27" s="13"/>
      <c r="T27" s="13"/>
      <c r="U27" s="13"/>
      <c r="V27" s="13" t="s">
        <v>300</v>
      </c>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7"/>
    </row>
    <row r="28" spans="2:51">
      <c r="B28" s="12">
        <f>Physical_Characteristics!B26</f>
        <v>398227</v>
      </c>
      <c r="C28" s="13" t="str">
        <f>Physical_Characteristics!C26</f>
        <v>BH3</v>
      </c>
      <c r="D28" s="13">
        <f>Physical_Characteristics!Y26</f>
        <v>0</v>
      </c>
      <c r="E28" s="13" t="str">
        <f>Physical_Characteristics!Z26</f>
        <v>5.50-6.00m</v>
      </c>
      <c r="F28" s="13" t="s">
        <v>299</v>
      </c>
      <c r="G28" s="13" t="s">
        <v>300</v>
      </c>
      <c r="H28" s="13" t="s">
        <v>300</v>
      </c>
      <c r="I28" s="13" t="s">
        <v>300</v>
      </c>
      <c r="J28" s="13" t="s">
        <v>300</v>
      </c>
      <c r="K28" s="13" t="s">
        <v>300</v>
      </c>
      <c r="L28" s="13"/>
      <c r="M28" s="13"/>
      <c r="N28" s="13"/>
      <c r="O28" s="13"/>
      <c r="P28" s="13"/>
      <c r="Q28" s="13"/>
      <c r="R28" s="13"/>
      <c r="S28" s="13"/>
      <c r="T28" s="13"/>
      <c r="U28" s="13"/>
      <c r="V28" s="13" t="s">
        <v>300</v>
      </c>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7"/>
    </row>
    <row r="29" spans="2:51">
      <c r="B29" s="12">
        <f>Physical_Characteristics!B27</f>
        <v>398228</v>
      </c>
      <c r="C29" s="13" t="str">
        <f>Physical_Characteristics!C27</f>
        <v>BH3</v>
      </c>
      <c r="D29" s="13">
        <f>Physical_Characteristics!Y27</f>
        <v>0</v>
      </c>
      <c r="E29" s="13" t="str">
        <f>Physical_Characteristics!Z27</f>
        <v>10.50-11.00m</v>
      </c>
      <c r="F29" s="13" t="s">
        <v>299</v>
      </c>
      <c r="G29" s="13" t="s">
        <v>300</v>
      </c>
      <c r="H29" s="13" t="s">
        <v>300</v>
      </c>
      <c r="I29" s="13" t="s">
        <v>300</v>
      </c>
      <c r="J29" s="13" t="s">
        <v>300</v>
      </c>
      <c r="K29" s="13" t="s">
        <v>300</v>
      </c>
      <c r="L29" s="13"/>
      <c r="M29" s="13"/>
      <c r="N29" s="13"/>
      <c r="O29" s="13"/>
      <c r="P29" s="13"/>
      <c r="Q29" s="13"/>
      <c r="R29" s="13"/>
      <c r="S29" s="13"/>
      <c r="T29" s="13"/>
      <c r="U29" s="13"/>
      <c r="V29" s="13" t="s">
        <v>300</v>
      </c>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7"/>
    </row>
    <row r="30" spans="2:51">
      <c r="B30" s="12">
        <f>Physical_Characteristics!B28</f>
        <v>398229</v>
      </c>
      <c r="C30" s="13" t="str">
        <f>Physical_Characteristics!C28</f>
        <v>BH4</v>
      </c>
      <c r="D30" s="13">
        <f>Physical_Characteristics!Y28</f>
        <v>0</v>
      </c>
      <c r="E30" s="13" t="str">
        <f>Physical_Characteristics!Z28</f>
        <v>0.00-0.50m</v>
      </c>
      <c r="F30" s="13" t="s">
        <v>299</v>
      </c>
      <c r="G30" s="13" t="s">
        <v>300</v>
      </c>
      <c r="H30" s="13" t="s">
        <v>300</v>
      </c>
      <c r="I30" s="13" t="s">
        <v>300</v>
      </c>
      <c r="J30" s="13" t="s">
        <v>300</v>
      </c>
      <c r="K30" s="13" t="s">
        <v>300</v>
      </c>
      <c r="L30" s="13"/>
      <c r="M30" s="13"/>
      <c r="N30" s="13"/>
      <c r="O30" s="13"/>
      <c r="P30" s="13"/>
      <c r="Q30" s="13"/>
      <c r="R30" s="13"/>
      <c r="S30" s="13"/>
      <c r="T30" s="13"/>
      <c r="U30" s="13"/>
      <c r="V30" s="13" t="s">
        <v>300</v>
      </c>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7"/>
    </row>
    <row r="31" spans="2:51">
      <c r="B31" s="12">
        <f>Physical_Characteristics!B29</f>
        <v>398230</v>
      </c>
      <c r="C31" s="13" t="str">
        <f>Physical_Characteristics!C29</f>
        <v>BH4</v>
      </c>
      <c r="D31" s="13">
        <f>Physical_Characteristics!Y29</f>
        <v>0</v>
      </c>
      <c r="E31" s="13" t="str">
        <f>Physical_Characteristics!Z29</f>
        <v>4.50-5.00m</v>
      </c>
      <c r="F31" s="13" t="s">
        <v>299</v>
      </c>
      <c r="G31" s="13" t="s">
        <v>300</v>
      </c>
      <c r="H31" s="13" t="s">
        <v>300</v>
      </c>
      <c r="I31" s="13" t="s">
        <v>300</v>
      </c>
      <c r="J31" s="13" t="s">
        <v>300</v>
      </c>
      <c r="K31" s="13" t="s">
        <v>300</v>
      </c>
      <c r="L31" s="13"/>
      <c r="M31" s="13"/>
      <c r="N31" s="13"/>
      <c r="O31" s="13"/>
      <c r="P31" s="13"/>
      <c r="Q31" s="13"/>
      <c r="R31" s="13"/>
      <c r="S31" s="13"/>
      <c r="T31" s="13"/>
      <c r="U31" s="13"/>
      <c r="V31" s="13" t="s">
        <v>300</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7"/>
    </row>
    <row r="32" spans="2:51">
      <c r="B32" s="12">
        <f>Physical_Characteristics!B30</f>
        <v>398231</v>
      </c>
      <c r="C32" s="13" t="str">
        <f>Physical_Characteristics!C30</f>
        <v>BH4</v>
      </c>
      <c r="D32" s="13">
        <f>Physical_Characteristics!Y30</f>
        <v>0</v>
      </c>
      <c r="E32" s="13" t="str">
        <f>Physical_Characteristics!Z30</f>
        <v>9.50-10.0m</v>
      </c>
      <c r="F32" s="13" t="s">
        <v>299</v>
      </c>
      <c r="G32" s="13" t="s">
        <v>300</v>
      </c>
      <c r="H32" s="13" t="s">
        <v>300</v>
      </c>
      <c r="I32" s="13" t="s">
        <v>300</v>
      </c>
      <c r="J32" s="13" t="s">
        <v>300</v>
      </c>
      <c r="K32" s="13" t="s">
        <v>300</v>
      </c>
      <c r="L32" s="13"/>
      <c r="M32" s="13"/>
      <c r="N32" s="13"/>
      <c r="O32" s="13"/>
      <c r="P32" s="13"/>
      <c r="Q32" s="13"/>
      <c r="R32" s="13"/>
      <c r="S32" s="13"/>
      <c r="T32" s="13"/>
      <c r="U32" s="13"/>
      <c r="V32" s="13" t="s">
        <v>300</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7"/>
    </row>
    <row r="33" spans="2:51">
      <c r="B33" s="12">
        <f>Physical_Characteristics!B31</f>
        <v>398232</v>
      </c>
      <c r="C33" s="13" t="str">
        <f>Physical_Characteristics!C31</f>
        <v>BH5</v>
      </c>
      <c r="D33" s="13">
        <f>Physical_Characteristics!Y31</f>
        <v>0</v>
      </c>
      <c r="E33" s="13" t="str">
        <f>Physical_Characteristics!Z31</f>
        <v>0.00-0.50m</v>
      </c>
      <c r="F33" s="13" t="s">
        <v>299</v>
      </c>
      <c r="G33" s="13" t="s">
        <v>300</v>
      </c>
      <c r="H33" s="13" t="s">
        <v>300</v>
      </c>
      <c r="I33" s="13" t="s">
        <v>300</v>
      </c>
      <c r="J33" s="13" t="s">
        <v>300</v>
      </c>
      <c r="K33" s="13" t="s">
        <v>300</v>
      </c>
      <c r="L33" s="13"/>
      <c r="M33" s="13"/>
      <c r="N33" s="13"/>
      <c r="O33" s="13"/>
      <c r="P33" s="13"/>
      <c r="Q33" s="13"/>
      <c r="R33" s="13"/>
      <c r="S33" s="13"/>
      <c r="T33" s="13"/>
      <c r="U33" s="13"/>
      <c r="V33" s="13" t="s">
        <v>300</v>
      </c>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7"/>
    </row>
    <row r="34" spans="2:51">
      <c r="B34" s="12">
        <f>Physical_Characteristics!B32</f>
        <v>398233</v>
      </c>
      <c r="C34" s="13" t="str">
        <f>Physical_Characteristics!C32</f>
        <v>BH5</v>
      </c>
      <c r="D34" s="13">
        <f>Physical_Characteristics!Y32</f>
        <v>0</v>
      </c>
      <c r="E34" s="13" t="str">
        <f>Physical_Characteristics!Z32</f>
        <v>2.50-3.00m</v>
      </c>
      <c r="F34" s="13" t="s">
        <v>299</v>
      </c>
      <c r="G34" s="13" t="s">
        <v>300</v>
      </c>
      <c r="H34" s="13" t="s">
        <v>300</v>
      </c>
      <c r="I34" s="13" t="s">
        <v>300</v>
      </c>
      <c r="J34" s="13" t="s">
        <v>300</v>
      </c>
      <c r="K34" s="13" t="s">
        <v>300</v>
      </c>
      <c r="L34" s="13"/>
      <c r="M34" s="13"/>
      <c r="N34" s="13"/>
      <c r="O34" s="13"/>
      <c r="P34" s="13"/>
      <c r="Q34" s="13"/>
      <c r="R34" s="13"/>
      <c r="S34" s="13"/>
      <c r="T34" s="13"/>
      <c r="U34" s="13"/>
      <c r="V34" s="13" t="s">
        <v>300</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7"/>
    </row>
    <row r="35" spans="2:51">
      <c r="B35" s="12">
        <f>Physical_Characteristics!B33</f>
        <v>398234</v>
      </c>
      <c r="C35" s="13" t="str">
        <f>Physical_Characteristics!C33</f>
        <v>BH5</v>
      </c>
      <c r="D35" s="13">
        <f>Physical_Characteristics!Y33</f>
        <v>0</v>
      </c>
      <c r="E35" s="13" t="str">
        <f>Physical_Characteristics!Z33</f>
        <v>5.00-5.50m</v>
      </c>
      <c r="F35" s="13" t="s">
        <v>299</v>
      </c>
      <c r="G35" s="13" t="s">
        <v>300</v>
      </c>
      <c r="H35" s="13" t="s">
        <v>300</v>
      </c>
      <c r="I35" s="13" t="s">
        <v>300</v>
      </c>
      <c r="J35" s="13" t="s">
        <v>300</v>
      </c>
      <c r="K35" s="13" t="s">
        <v>300</v>
      </c>
      <c r="L35" s="13"/>
      <c r="M35" s="13"/>
      <c r="N35" s="13"/>
      <c r="O35" s="13"/>
      <c r="P35" s="13"/>
      <c r="Q35" s="13"/>
      <c r="R35" s="13"/>
      <c r="S35" s="13"/>
      <c r="T35" s="13"/>
      <c r="U35" s="13"/>
      <c r="V35" s="13" t="s">
        <v>300</v>
      </c>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7"/>
    </row>
    <row r="36" spans="2:51">
      <c r="B36" s="12">
        <f>Physical_Characteristics!B34</f>
        <v>398235</v>
      </c>
      <c r="C36" s="13" t="str">
        <f>Physical_Characteristics!C34</f>
        <v>BH6</v>
      </c>
      <c r="D36" s="13">
        <f>Physical_Characteristics!Y34</f>
        <v>0</v>
      </c>
      <c r="E36" s="13" t="str">
        <f>Physical_Characteristics!Z34</f>
        <v>0.00-0.50m</v>
      </c>
      <c r="F36" s="13" t="s">
        <v>299</v>
      </c>
      <c r="G36" s="13" t="s">
        <v>300</v>
      </c>
      <c r="H36" s="13" t="s">
        <v>300</v>
      </c>
      <c r="I36" s="13" t="s">
        <v>300</v>
      </c>
      <c r="J36" s="13" t="s">
        <v>300</v>
      </c>
      <c r="K36" s="13">
        <v>0.9</v>
      </c>
      <c r="L36" s="13"/>
      <c r="M36" s="13"/>
      <c r="N36" s="13"/>
      <c r="O36" s="13"/>
      <c r="P36" s="13"/>
      <c r="Q36" s="13"/>
      <c r="R36" s="13"/>
      <c r="S36" s="13"/>
      <c r="T36" s="13"/>
      <c r="U36" s="13"/>
      <c r="V36" s="13" t="s">
        <v>300</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7"/>
    </row>
    <row r="37" spans="2:51">
      <c r="B37" s="12">
        <f>Physical_Characteristics!B35</f>
        <v>398236</v>
      </c>
      <c r="C37" s="13" t="str">
        <f>Physical_Characteristics!C35</f>
        <v>BH6</v>
      </c>
      <c r="D37" s="13">
        <f>Physical_Characteristics!Y35</f>
        <v>0</v>
      </c>
      <c r="E37" s="13" t="str">
        <f>Physical_Characteristics!Z35</f>
        <v>1.00-1.50m</v>
      </c>
      <c r="F37" s="13" t="s">
        <v>299</v>
      </c>
      <c r="G37" s="13" t="s">
        <v>300</v>
      </c>
      <c r="H37" s="13" t="s">
        <v>300</v>
      </c>
      <c r="I37" s="13" t="s">
        <v>300</v>
      </c>
      <c r="J37" s="13" t="s">
        <v>300</v>
      </c>
      <c r="K37" s="13" t="s">
        <v>300</v>
      </c>
      <c r="L37" s="13"/>
      <c r="M37" s="13"/>
      <c r="N37" s="13"/>
      <c r="O37" s="13"/>
      <c r="P37" s="13"/>
      <c r="Q37" s="13"/>
      <c r="R37" s="13"/>
      <c r="S37" s="13"/>
      <c r="T37" s="13"/>
      <c r="U37" s="13"/>
      <c r="V37" s="13" t="s">
        <v>300</v>
      </c>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7"/>
    </row>
    <row r="38" spans="2:51">
      <c r="B38" s="12">
        <f>Physical_Characteristics!B36</f>
        <v>398237</v>
      </c>
      <c r="C38" s="13" t="str">
        <f>Physical_Characteristics!C36</f>
        <v>BH6</v>
      </c>
      <c r="D38" s="13">
        <f>Physical_Characteristics!Y36</f>
        <v>0</v>
      </c>
      <c r="E38" s="13" t="str">
        <f>Physical_Characteristics!Z36</f>
        <v>2.00-2.50m</v>
      </c>
      <c r="F38" s="13" t="s">
        <v>299</v>
      </c>
      <c r="G38" s="13" t="s">
        <v>300</v>
      </c>
      <c r="H38" s="13" t="s">
        <v>300</v>
      </c>
      <c r="I38" s="13" t="s">
        <v>300</v>
      </c>
      <c r="J38" s="13" t="s">
        <v>300</v>
      </c>
      <c r="K38" s="13" t="s">
        <v>300</v>
      </c>
      <c r="L38" s="13"/>
      <c r="M38" s="13"/>
      <c r="N38" s="13"/>
      <c r="O38" s="13"/>
      <c r="P38" s="13"/>
      <c r="Q38" s="13"/>
      <c r="R38" s="13"/>
      <c r="S38" s="13"/>
      <c r="T38" s="13"/>
      <c r="U38" s="13"/>
      <c r="V38" s="13" t="s">
        <v>300</v>
      </c>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7"/>
    </row>
    <row r="39" spans="2:51">
      <c r="B39" s="12">
        <f>Physical_Characteristics!B37</f>
        <v>398238</v>
      </c>
      <c r="C39" s="13" t="str">
        <f>Physical_Characteristics!C37</f>
        <v>BH7</v>
      </c>
      <c r="D39" s="13">
        <f>Physical_Characteristics!Y37</f>
        <v>0</v>
      </c>
      <c r="E39" s="13" t="str">
        <f>Physical_Characteristics!Z37</f>
        <v>0.00-0.50m</v>
      </c>
      <c r="F39" s="13" t="s">
        <v>299</v>
      </c>
      <c r="G39" s="13" t="s">
        <v>300</v>
      </c>
      <c r="H39" s="13" t="s">
        <v>300</v>
      </c>
      <c r="I39" s="13" t="s">
        <v>300</v>
      </c>
      <c r="J39" s="13" t="s">
        <v>300</v>
      </c>
      <c r="K39" s="13" t="s">
        <v>300</v>
      </c>
      <c r="L39" s="13"/>
      <c r="M39" s="13"/>
      <c r="N39" s="13"/>
      <c r="O39" s="13"/>
      <c r="P39" s="13"/>
      <c r="Q39" s="13"/>
      <c r="R39" s="13"/>
      <c r="S39" s="13"/>
      <c r="T39" s="13"/>
      <c r="U39" s="13"/>
      <c r="V39" s="13" t="s">
        <v>300</v>
      </c>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7"/>
    </row>
    <row r="40" spans="2:51">
      <c r="B40" s="12">
        <f>Physical_Characteristics!B38</f>
        <v>398239</v>
      </c>
      <c r="C40" s="13" t="str">
        <f>Physical_Characteristics!C38</f>
        <v>BH7</v>
      </c>
      <c r="D40" s="13">
        <f>Physical_Characteristics!Y38</f>
        <v>0</v>
      </c>
      <c r="E40" s="13" t="str">
        <f>Physical_Characteristics!Z38</f>
        <v>3.00-3.50m</v>
      </c>
      <c r="F40" s="13" t="s">
        <v>299</v>
      </c>
      <c r="G40" s="13" t="s">
        <v>300</v>
      </c>
      <c r="H40" s="13" t="s">
        <v>300</v>
      </c>
      <c r="I40" s="13" t="s">
        <v>300</v>
      </c>
      <c r="J40" s="13" t="s">
        <v>300</v>
      </c>
      <c r="K40" s="13" t="s">
        <v>300</v>
      </c>
      <c r="L40" s="13"/>
      <c r="M40" s="13"/>
      <c r="N40" s="13"/>
      <c r="O40" s="13"/>
      <c r="P40" s="13"/>
      <c r="Q40" s="13"/>
      <c r="R40" s="13"/>
      <c r="S40" s="13"/>
      <c r="T40" s="13"/>
      <c r="U40" s="13"/>
      <c r="V40" s="13" t="s">
        <v>300</v>
      </c>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7"/>
    </row>
    <row r="41" spans="2:51">
      <c r="B41" s="12">
        <f>Physical_Characteristics!B39</f>
        <v>398240</v>
      </c>
      <c r="C41" s="13" t="str">
        <f>Physical_Characteristics!C39</f>
        <v>BH7</v>
      </c>
      <c r="D41" s="13">
        <f>Physical_Characteristics!Y39</f>
        <v>0</v>
      </c>
      <c r="E41" s="13" t="str">
        <f>Physical_Characteristics!Z39</f>
        <v>6.00-6.50m</v>
      </c>
      <c r="F41" s="13" t="s">
        <v>299</v>
      </c>
      <c r="G41" s="13" t="s">
        <v>300</v>
      </c>
      <c r="H41" s="13" t="s">
        <v>300</v>
      </c>
      <c r="I41" s="13" t="s">
        <v>300</v>
      </c>
      <c r="J41" s="13" t="s">
        <v>300</v>
      </c>
      <c r="K41" s="13" t="s">
        <v>300</v>
      </c>
      <c r="L41" s="13"/>
      <c r="M41" s="13"/>
      <c r="N41" s="13"/>
      <c r="O41" s="13"/>
      <c r="P41" s="13"/>
      <c r="Q41" s="13"/>
      <c r="R41" s="13"/>
      <c r="S41" s="13"/>
      <c r="T41" s="13"/>
      <c r="U41" s="13"/>
      <c r="V41" s="13" t="s">
        <v>300</v>
      </c>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7"/>
    </row>
    <row r="42" spans="2:51">
      <c r="B42" s="12">
        <f>Physical_Characteristics!B40</f>
        <v>398241</v>
      </c>
      <c r="C42" s="13" t="str">
        <f>Physical_Characteristics!C40</f>
        <v>BH8</v>
      </c>
      <c r="D42" s="13">
        <f>Physical_Characteristics!Y40</f>
        <v>0</v>
      </c>
      <c r="E42" s="13" t="str">
        <f>Physical_Characteristics!Z40</f>
        <v>0.00-0.50m</v>
      </c>
      <c r="F42" s="13" t="s">
        <v>299</v>
      </c>
      <c r="G42" s="13" t="s">
        <v>300</v>
      </c>
      <c r="H42" s="13" t="s">
        <v>300</v>
      </c>
      <c r="I42" s="13" t="s">
        <v>300</v>
      </c>
      <c r="J42" s="13" t="s">
        <v>300</v>
      </c>
      <c r="K42" s="13" t="s">
        <v>300</v>
      </c>
      <c r="L42" s="13"/>
      <c r="M42" s="13"/>
      <c r="N42" s="13"/>
      <c r="O42" s="13"/>
      <c r="P42" s="13"/>
      <c r="Q42" s="13"/>
      <c r="R42" s="13"/>
      <c r="S42" s="13"/>
      <c r="T42" s="13"/>
      <c r="U42" s="13"/>
      <c r="V42" s="13" t="s">
        <v>300</v>
      </c>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7"/>
    </row>
    <row r="43" spans="2:51">
      <c r="B43" s="12">
        <f>Physical_Characteristics!B41</f>
        <v>398242</v>
      </c>
      <c r="C43" s="13" t="str">
        <f>Physical_Characteristics!C41</f>
        <v>BH8</v>
      </c>
      <c r="D43" s="13">
        <f>Physical_Characteristics!Y41</f>
        <v>0</v>
      </c>
      <c r="E43" s="13" t="str">
        <f>Physical_Characteristics!Z41</f>
        <v>2.50-3.00m</v>
      </c>
      <c r="F43" s="13" t="s">
        <v>299</v>
      </c>
      <c r="G43" s="13" t="s">
        <v>300</v>
      </c>
      <c r="H43" s="13" t="s">
        <v>300</v>
      </c>
      <c r="I43" s="13" t="s">
        <v>300</v>
      </c>
      <c r="J43" s="13" t="s">
        <v>300</v>
      </c>
      <c r="K43" s="13" t="s">
        <v>300</v>
      </c>
      <c r="L43" s="13"/>
      <c r="M43" s="13"/>
      <c r="N43" s="13"/>
      <c r="O43" s="13"/>
      <c r="P43" s="13"/>
      <c r="Q43" s="13"/>
      <c r="R43" s="13"/>
      <c r="S43" s="13"/>
      <c r="T43" s="13"/>
      <c r="U43" s="13"/>
      <c r="V43" s="13" t="s">
        <v>300</v>
      </c>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7"/>
    </row>
    <row r="44" spans="2:51">
      <c r="B44" s="12">
        <f>Physical_Characteristics!B42</f>
        <v>398243</v>
      </c>
      <c r="C44" s="13" t="str">
        <f>Physical_Characteristics!C42</f>
        <v>BH8</v>
      </c>
      <c r="D44" s="13">
        <f>Physical_Characteristics!Y42</f>
        <v>0</v>
      </c>
      <c r="E44" s="13" t="str">
        <f>Physical_Characteristics!Z42</f>
        <v>5.00-5.50m</v>
      </c>
      <c r="F44" s="13" t="s">
        <v>299</v>
      </c>
      <c r="G44" s="13" t="s">
        <v>300</v>
      </c>
      <c r="H44" s="13" t="s">
        <v>300</v>
      </c>
      <c r="I44" s="13" t="s">
        <v>300</v>
      </c>
      <c r="J44" s="13" t="s">
        <v>300</v>
      </c>
      <c r="K44" s="13" t="s">
        <v>300</v>
      </c>
      <c r="L44" s="13"/>
      <c r="M44" s="13"/>
      <c r="N44" s="13"/>
      <c r="O44" s="13"/>
      <c r="P44" s="13"/>
      <c r="Q44" s="13"/>
      <c r="R44" s="13"/>
      <c r="S44" s="13"/>
      <c r="T44" s="13"/>
      <c r="U44" s="13"/>
      <c r="V44" s="13" t="s">
        <v>300</v>
      </c>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7"/>
    </row>
    <row r="45" spans="2:51">
      <c r="B45" s="12">
        <f>Physical_Characteristics!B43</f>
        <v>0</v>
      </c>
      <c r="C45" s="13">
        <f>Physical_Characteristics!C43</f>
        <v>0</v>
      </c>
      <c r="D45" s="13">
        <f>Physical_Characteristics!Y43</f>
        <v>0</v>
      </c>
      <c r="E45" s="13">
        <f>Physical_Characteristics!Z43</f>
        <v>0</v>
      </c>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7"/>
    </row>
    <row r="46" spans="2:51">
      <c r="B46" s="12">
        <f>Physical_Characteristics!B44</f>
        <v>0</v>
      </c>
      <c r="C46" s="13">
        <f>Physical_Characteristics!C44</f>
        <v>0</v>
      </c>
      <c r="D46" s="13">
        <f>Physical_Characteristics!Y44</f>
        <v>0</v>
      </c>
      <c r="E46" s="13">
        <f>Physical_Characteristics!Z44</f>
        <v>0</v>
      </c>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7"/>
    </row>
    <row r="47" spans="2:51">
      <c r="B47" s="12">
        <f>Physical_Characteristics!B45</f>
        <v>0</v>
      </c>
      <c r="C47" s="13">
        <f>Physical_Characteristics!C45</f>
        <v>0</v>
      </c>
      <c r="D47" s="13">
        <f>Physical_Characteristics!Y45</f>
        <v>0</v>
      </c>
      <c r="E47" s="13">
        <f>Physical_Characteristics!Z45</f>
        <v>0</v>
      </c>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7"/>
    </row>
    <row r="48" spans="2:51">
      <c r="B48" s="12">
        <f>Physical_Characteristics!B46</f>
        <v>0</v>
      </c>
      <c r="C48" s="13">
        <f>Physical_Characteristics!C46</f>
        <v>0</v>
      </c>
      <c r="D48" s="13">
        <f>Physical_Characteristics!Y46</f>
        <v>0</v>
      </c>
      <c r="E48" s="13">
        <f>Physical_Characteristics!Z46</f>
        <v>0</v>
      </c>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7"/>
    </row>
    <row r="49" spans="2:51">
      <c r="B49" s="12">
        <f>Physical_Characteristics!B47</f>
        <v>0</v>
      </c>
      <c r="C49" s="13">
        <f>Physical_Characteristics!C47</f>
        <v>0</v>
      </c>
      <c r="D49" s="13">
        <f>Physical_Characteristics!Y47</f>
        <v>0</v>
      </c>
      <c r="E49" s="13">
        <f>Physical_Characteristics!Z47</f>
        <v>0</v>
      </c>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7"/>
    </row>
    <row r="50" spans="2:51" ht="13.5" thickBot="1">
      <c r="B50" s="18">
        <f>Physical_Characteristics!B48</f>
        <v>0</v>
      </c>
      <c r="C50" s="19">
        <f>Physical_Characteristics!C48</f>
        <v>0</v>
      </c>
      <c r="D50" s="19">
        <f>Physical_Characteristics!Y48</f>
        <v>0</v>
      </c>
      <c r="E50" s="19">
        <f>Physical_Characteristics!Z48</f>
        <v>0</v>
      </c>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20"/>
    </row>
    <row r="53" spans="2:51">
      <c r="C53" s="7"/>
    </row>
    <row r="54" spans="2:51">
      <c r="C54" s="7"/>
    </row>
  </sheetData>
  <sheetProtection password="EE11" sheet="1" objects="1" scenarios="1"/>
  <protectedRanges>
    <protectedRange sqref="F21:AY50" name="Range1"/>
  </protectedRanges>
  <mergeCells count="6">
    <mergeCell ref="F20:AY20"/>
    <mergeCell ref="B3:L6"/>
    <mergeCell ref="B19:B20"/>
    <mergeCell ref="C19:C20"/>
    <mergeCell ref="D19:D20"/>
    <mergeCell ref="E19:E20"/>
  </mergeCells>
  <conditionalFormatting sqref="AE21:AE50">
    <cfRule type="cellIs" dxfId="26" priority="2" operator="greaterThanOrEqual">
      <formula>20</formula>
    </cfRule>
    <cfRule type="cellIs" dxfId="25" priority="1" operator="greaterThanOrEqual">
      <formula>180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Sheet1!$B$1:$B$2</xm:f>
          </x14:formula1>
          <xm:sqref>L21:L50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1:Q105"/>
  <sheetViews>
    <sheetView showGridLines="0" zoomScaleNormal="100" workbookViewId="0">
      <selection activeCell="D60" sqref="D60"/>
    </sheetView>
  </sheetViews>
  <sheetFormatPr defaultRowHeight="12.75"/>
  <cols>
    <col min="1" max="1" width="2.7109375" customWidth="1"/>
    <col min="2" max="2" width="19.85546875" bestFit="1" customWidth="1"/>
    <col min="3" max="3" width="12.7109375" customWidth="1"/>
    <col min="4" max="4" width="8.7109375" customWidth="1"/>
  </cols>
  <sheetData>
    <row r="1" spans="2:17" ht="15.75">
      <c r="B1" s="5" t="s">
        <v>187</v>
      </c>
      <c r="C1" s="5"/>
      <c r="D1" s="5"/>
      <c r="E1" s="5"/>
      <c r="F1" s="5"/>
      <c r="G1" s="5"/>
      <c r="H1" s="5"/>
      <c r="I1" s="5"/>
    </row>
    <row r="2" spans="2:17" ht="13.5" thickBot="1"/>
    <row r="3" spans="2:17" ht="13.5" thickBot="1">
      <c r="B3" s="157" t="s">
        <v>163</v>
      </c>
      <c r="C3" s="158"/>
      <c r="D3" s="158"/>
      <c r="E3" s="158"/>
      <c r="F3" s="165"/>
      <c r="G3" s="166"/>
      <c r="H3" s="166"/>
      <c r="I3" s="167"/>
      <c r="J3" s="85"/>
      <c r="K3" s="85"/>
    </row>
    <row r="4" spans="2:17" ht="13.5" thickBot="1">
      <c r="B4" s="7"/>
      <c r="C4" s="7"/>
      <c r="D4" s="10"/>
    </row>
    <row r="5" spans="2:17">
      <c r="B5" s="86" t="s">
        <v>232</v>
      </c>
      <c r="C5" s="147"/>
      <c r="D5" s="147"/>
      <c r="E5" s="148"/>
      <c r="F5" s="148"/>
      <c r="G5" s="148"/>
      <c r="H5" s="148"/>
      <c r="I5" s="148"/>
      <c r="J5" s="148"/>
      <c r="K5" s="148"/>
      <c r="L5" s="148"/>
      <c r="M5" s="148"/>
      <c r="N5" s="148"/>
      <c r="O5" s="148"/>
      <c r="P5" s="148"/>
      <c r="Q5" s="149"/>
    </row>
    <row r="6" spans="2:17">
      <c r="B6" s="89"/>
      <c r="C6" s="150"/>
      <c r="D6" s="150"/>
      <c r="E6" s="151"/>
      <c r="F6" s="151"/>
      <c r="G6" s="151"/>
      <c r="H6" s="151"/>
      <c r="I6" s="151"/>
      <c r="J6" s="151"/>
      <c r="K6" s="151"/>
      <c r="L6" s="151"/>
      <c r="M6" s="151"/>
      <c r="N6" s="151"/>
      <c r="O6" s="151"/>
      <c r="P6" s="151"/>
      <c r="Q6" s="152"/>
    </row>
    <row r="7" spans="2:17">
      <c r="B7" s="89"/>
      <c r="C7" s="150"/>
      <c r="D7" s="150"/>
      <c r="E7" s="151"/>
      <c r="F7" s="151"/>
      <c r="G7" s="151"/>
      <c r="H7" s="151"/>
      <c r="I7" s="151"/>
      <c r="J7" s="151"/>
      <c r="K7" s="151"/>
      <c r="L7" s="151"/>
      <c r="M7" s="151"/>
      <c r="N7" s="151"/>
      <c r="O7" s="151"/>
      <c r="P7" s="151"/>
      <c r="Q7" s="152"/>
    </row>
    <row r="8" spans="2:17">
      <c r="B8" s="89"/>
      <c r="C8" s="150"/>
      <c r="D8" s="150"/>
      <c r="E8" s="151"/>
      <c r="F8" s="151"/>
      <c r="G8" s="151"/>
      <c r="H8" s="151"/>
      <c r="I8" s="151"/>
      <c r="J8" s="151"/>
      <c r="K8" s="151"/>
      <c r="L8" s="151"/>
      <c r="M8" s="151"/>
      <c r="N8" s="151"/>
      <c r="O8" s="151"/>
      <c r="P8" s="151"/>
      <c r="Q8" s="152"/>
    </row>
    <row r="9" spans="2:17" ht="13.5" thickBot="1">
      <c r="B9" s="153"/>
      <c r="C9" s="154"/>
      <c r="D9" s="154"/>
      <c r="E9" s="155"/>
      <c r="F9" s="155"/>
      <c r="G9" s="155"/>
      <c r="H9" s="155"/>
      <c r="I9" s="155"/>
      <c r="J9" s="155"/>
      <c r="K9" s="155"/>
      <c r="L9" s="155"/>
      <c r="M9" s="155"/>
      <c r="N9" s="155"/>
      <c r="O9" s="155"/>
      <c r="P9" s="155"/>
      <c r="Q9" s="156"/>
    </row>
    <row r="11" spans="2:17" ht="13.5" thickBot="1">
      <c r="B11" s="3" t="s">
        <v>189</v>
      </c>
    </row>
    <row r="12" spans="2:17" ht="12.75" customHeight="1">
      <c r="B12" s="123" t="s">
        <v>73</v>
      </c>
      <c r="C12" s="169" t="s">
        <v>188</v>
      </c>
      <c r="D12" s="171"/>
      <c r="F12" s="168"/>
      <c r="G12" s="168"/>
    </row>
    <row r="13" spans="2:17" ht="13.5" thickBot="1">
      <c r="B13" s="132"/>
      <c r="C13" s="170"/>
      <c r="D13" s="172"/>
      <c r="F13" s="168"/>
      <c r="G13" s="168"/>
    </row>
    <row r="14" spans="2:17">
      <c r="B14" s="26" t="s">
        <v>186</v>
      </c>
      <c r="C14" s="14" t="s">
        <v>72</v>
      </c>
      <c r="D14" s="76">
        <v>77.84</v>
      </c>
      <c r="F14" s="77"/>
      <c r="G14" s="77"/>
    </row>
    <row r="15" spans="2:17">
      <c r="B15" s="26" t="s">
        <v>0</v>
      </c>
      <c r="C15" s="14" t="s">
        <v>72</v>
      </c>
      <c r="D15" s="13">
        <v>12.29</v>
      </c>
      <c r="F15" s="77"/>
      <c r="G15" s="77"/>
    </row>
    <row r="16" spans="2:17">
      <c r="B16" s="26" t="s">
        <v>1</v>
      </c>
      <c r="C16" s="14" t="s">
        <v>72</v>
      </c>
      <c r="D16" s="13">
        <v>72.84</v>
      </c>
      <c r="F16" s="77"/>
      <c r="G16" s="77"/>
    </row>
    <row r="17" spans="2:7">
      <c r="B17" s="28" t="s">
        <v>2</v>
      </c>
      <c r="C17" s="14" t="s">
        <v>72</v>
      </c>
      <c r="D17" s="13">
        <v>14.87</v>
      </c>
      <c r="F17" s="77"/>
      <c r="G17" s="77"/>
    </row>
    <row r="18" spans="2:7">
      <c r="B18" s="29" t="s">
        <v>147</v>
      </c>
      <c r="C18" s="159" t="s">
        <v>206</v>
      </c>
      <c r="D18" s="73">
        <v>1.77</v>
      </c>
      <c r="F18" s="77"/>
      <c r="G18" s="77"/>
    </row>
    <row r="19" spans="2:7">
      <c r="B19" s="29" t="s">
        <v>148</v>
      </c>
      <c r="C19" s="160"/>
      <c r="D19" s="73">
        <v>0.08</v>
      </c>
      <c r="F19" s="77"/>
      <c r="G19" s="77"/>
    </row>
    <row r="20" spans="2:7">
      <c r="B20" s="29" t="s">
        <v>149</v>
      </c>
      <c r="C20" s="160"/>
      <c r="D20" s="73">
        <v>7.55</v>
      </c>
      <c r="F20" s="77"/>
      <c r="G20" s="77"/>
    </row>
    <row r="21" spans="2:7">
      <c r="B21" s="29" t="s">
        <v>150</v>
      </c>
      <c r="C21" s="160"/>
      <c r="D21" s="73">
        <v>2.5499999999999998</v>
      </c>
      <c r="F21" s="77"/>
      <c r="G21" s="77"/>
    </row>
    <row r="22" spans="2:7">
      <c r="B22" s="29" t="s">
        <v>151</v>
      </c>
      <c r="C22" s="160"/>
      <c r="D22" s="73">
        <v>2.8000000000000001E-2</v>
      </c>
      <c r="F22" s="77"/>
      <c r="G22" s="77"/>
    </row>
    <row r="23" spans="2:7">
      <c r="B23" s="29" t="s">
        <v>152</v>
      </c>
      <c r="C23" s="160"/>
      <c r="D23" s="73">
        <v>3.08</v>
      </c>
      <c r="F23" s="77"/>
      <c r="G23" s="77"/>
    </row>
    <row r="24" spans="2:7">
      <c r="B24" s="29" t="s">
        <v>153</v>
      </c>
      <c r="C24" s="160"/>
      <c r="D24" s="73">
        <v>5.63</v>
      </c>
      <c r="F24" s="77"/>
      <c r="G24" s="77"/>
    </row>
    <row r="25" spans="2:7">
      <c r="B25" s="29" t="s">
        <v>154</v>
      </c>
      <c r="C25" s="160"/>
      <c r="D25" s="73">
        <v>12.58</v>
      </c>
      <c r="F25" s="77"/>
      <c r="G25" s="77"/>
    </row>
    <row r="26" spans="2:7">
      <c r="B26" s="29" t="s">
        <v>155</v>
      </c>
      <c r="C26" s="161"/>
      <c r="D26" s="73" t="s">
        <v>301</v>
      </c>
      <c r="F26" s="77"/>
      <c r="G26" s="77"/>
    </row>
    <row r="27" spans="2:7">
      <c r="B27" s="29" t="s">
        <v>156</v>
      </c>
      <c r="C27" s="161"/>
      <c r="D27" s="73">
        <v>3.7000000000000002E-3</v>
      </c>
      <c r="F27" s="77"/>
      <c r="G27" s="77"/>
    </row>
    <row r="28" spans="2:7">
      <c r="B28" s="27" t="s">
        <v>3</v>
      </c>
      <c r="C28" s="162" t="s">
        <v>222</v>
      </c>
      <c r="D28" s="73">
        <v>3.28</v>
      </c>
      <c r="F28" s="77"/>
      <c r="G28" s="77"/>
    </row>
    <row r="29" spans="2:7">
      <c r="B29" s="27" t="s">
        <v>4</v>
      </c>
      <c r="C29" s="163"/>
      <c r="D29" s="73">
        <v>2.39</v>
      </c>
      <c r="F29" s="77"/>
      <c r="G29" s="77"/>
    </row>
    <row r="30" spans="2:7">
      <c r="B30" s="27" t="s">
        <v>5</v>
      </c>
      <c r="C30" s="163"/>
      <c r="D30" s="73">
        <v>3.14</v>
      </c>
      <c r="F30" s="77"/>
      <c r="G30" s="77"/>
    </row>
    <row r="31" spans="2:7">
      <c r="B31" s="27" t="s">
        <v>6</v>
      </c>
      <c r="C31" s="163"/>
      <c r="D31" s="73">
        <v>5.52</v>
      </c>
      <c r="F31" s="77"/>
      <c r="G31" s="77"/>
    </row>
    <row r="32" spans="2:7">
      <c r="B32" s="27" t="s">
        <v>7</v>
      </c>
      <c r="C32" s="163"/>
      <c r="D32" s="73">
        <v>5.15</v>
      </c>
      <c r="F32" s="77"/>
      <c r="G32" s="77"/>
    </row>
    <row r="33" spans="2:7">
      <c r="B33" s="27" t="s">
        <v>8</v>
      </c>
      <c r="C33" s="163"/>
      <c r="D33" s="73">
        <v>8.3699999999999992</v>
      </c>
      <c r="F33" s="77"/>
      <c r="G33" s="77"/>
    </row>
    <row r="34" spans="2:7">
      <c r="B34" s="27" t="s">
        <v>9</v>
      </c>
      <c r="C34" s="163"/>
      <c r="D34" s="73"/>
      <c r="F34" s="77"/>
      <c r="G34" s="77"/>
    </row>
    <row r="35" spans="2:7">
      <c r="B35" s="27" t="s">
        <v>10</v>
      </c>
      <c r="C35" s="163"/>
      <c r="D35" s="73">
        <v>4.3499999999999996</v>
      </c>
      <c r="F35" s="77"/>
      <c r="G35" s="77"/>
    </row>
    <row r="36" spans="2:7">
      <c r="B36" s="27" t="s">
        <v>11</v>
      </c>
      <c r="C36" s="163"/>
      <c r="D36" s="73">
        <v>3.52</v>
      </c>
      <c r="F36" s="77"/>
      <c r="G36" s="77"/>
    </row>
    <row r="37" spans="2:7">
      <c r="B37" s="27" t="s">
        <v>12</v>
      </c>
      <c r="C37" s="163"/>
      <c r="D37" s="73"/>
      <c r="F37" s="77"/>
      <c r="G37" s="77"/>
    </row>
    <row r="38" spans="2:7">
      <c r="B38" s="27" t="s">
        <v>13</v>
      </c>
      <c r="C38" s="163"/>
      <c r="D38" s="73"/>
      <c r="F38" s="77"/>
      <c r="G38" s="77"/>
    </row>
    <row r="39" spans="2:7">
      <c r="B39" s="27" t="s">
        <v>14</v>
      </c>
      <c r="C39" s="163"/>
      <c r="D39" s="73"/>
      <c r="F39" s="77"/>
      <c r="G39" s="77"/>
    </row>
    <row r="40" spans="2:7">
      <c r="B40" s="27" t="s">
        <v>15</v>
      </c>
      <c r="C40" s="163"/>
      <c r="D40" s="73"/>
      <c r="F40" s="77"/>
      <c r="G40" s="77"/>
    </row>
    <row r="41" spans="2:7">
      <c r="B41" s="27" t="s">
        <v>16</v>
      </c>
      <c r="C41" s="163"/>
      <c r="D41" s="73">
        <v>4.21</v>
      </c>
      <c r="F41" s="77"/>
      <c r="G41" s="77"/>
    </row>
    <row r="42" spans="2:7">
      <c r="B42" s="27" t="s">
        <v>17</v>
      </c>
      <c r="C42" s="163"/>
      <c r="D42" s="73">
        <v>2.19</v>
      </c>
      <c r="F42" s="77"/>
      <c r="G42" s="77"/>
    </row>
    <row r="43" spans="2:7">
      <c r="B43" s="27" t="s">
        <v>18</v>
      </c>
      <c r="C43" s="163"/>
      <c r="D43" s="73">
        <v>10.31</v>
      </c>
      <c r="F43" s="77"/>
      <c r="G43" s="77"/>
    </row>
    <row r="44" spans="2:7">
      <c r="B44" s="27" t="s">
        <v>19</v>
      </c>
      <c r="C44" s="163"/>
      <c r="D44" s="73">
        <v>3.42</v>
      </c>
      <c r="F44" s="77"/>
      <c r="G44" s="77"/>
    </row>
    <row r="45" spans="2:7">
      <c r="B45" s="27" t="s">
        <v>20</v>
      </c>
      <c r="C45" s="163"/>
      <c r="D45" s="73">
        <v>4.58</v>
      </c>
      <c r="F45" s="77"/>
      <c r="G45" s="77"/>
    </row>
    <row r="46" spans="2:7">
      <c r="B46" s="27" t="s">
        <v>21</v>
      </c>
      <c r="C46" s="163"/>
      <c r="D46" s="73">
        <v>2.99</v>
      </c>
      <c r="F46" s="77"/>
      <c r="G46" s="77"/>
    </row>
    <row r="47" spans="2:7">
      <c r="B47" s="27" t="s">
        <v>22</v>
      </c>
      <c r="C47" s="163"/>
      <c r="D47" s="73">
        <v>6.74</v>
      </c>
      <c r="F47" s="77"/>
      <c r="G47" s="77"/>
    </row>
    <row r="48" spans="2:7">
      <c r="B48" s="27" t="s">
        <v>23</v>
      </c>
      <c r="C48" s="163"/>
      <c r="D48" s="73"/>
      <c r="F48" s="77"/>
      <c r="G48" s="77"/>
    </row>
    <row r="49" spans="2:7">
      <c r="B49" s="27" t="s">
        <v>24</v>
      </c>
      <c r="C49" s="163"/>
      <c r="D49" s="73">
        <v>10.31</v>
      </c>
      <c r="F49" s="77"/>
      <c r="G49" s="77"/>
    </row>
    <row r="50" spans="2:7">
      <c r="B50" s="27" t="s">
        <v>25</v>
      </c>
      <c r="C50" s="163"/>
      <c r="D50" s="73">
        <v>4010</v>
      </c>
      <c r="F50" s="77"/>
      <c r="G50" s="77"/>
    </row>
    <row r="51" spans="2:7">
      <c r="B51" s="27" t="s">
        <v>26</v>
      </c>
      <c r="C51" s="163"/>
      <c r="D51" s="73" t="s">
        <v>302</v>
      </c>
      <c r="F51" s="77"/>
      <c r="G51" s="77"/>
    </row>
    <row r="52" spans="2:7">
      <c r="B52" s="27" t="s">
        <v>27</v>
      </c>
      <c r="C52" s="163"/>
      <c r="D52" s="73" t="s">
        <v>303</v>
      </c>
      <c r="F52" s="77"/>
      <c r="G52" s="77"/>
    </row>
    <row r="53" spans="2:7">
      <c r="B53" s="27" t="s">
        <v>28</v>
      </c>
      <c r="C53" s="163"/>
      <c r="D53" s="73" t="s">
        <v>303</v>
      </c>
      <c r="F53" s="77"/>
      <c r="G53" s="77"/>
    </row>
    <row r="54" spans="2:7">
      <c r="B54" s="27" t="s">
        <v>29</v>
      </c>
      <c r="C54" s="163"/>
      <c r="D54" s="73" t="s">
        <v>303</v>
      </c>
      <c r="F54" s="77"/>
      <c r="G54" s="77"/>
    </row>
    <row r="55" spans="2:7">
      <c r="B55" s="27" t="s">
        <v>30</v>
      </c>
      <c r="C55" s="163"/>
      <c r="D55" s="73">
        <v>0.17799999999999999</v>
      </c>
      <c r="F55" s="77"/>
      <c r="G55" s="77"/>
    </row>
    <row r="56" spans="2:7">
      <c r="B56" s="27" t="s">
        <v>31</v>
      </c>
      <c r="C56" s="163"/>
      <c r="D56" s="73">
        <v>0.19500000000000001</v>
      </c>
      <c r="F56" s="77"/>
      <c r="G56" s="77"/>
    </row>
    <row r="57" spans="2:7">
      <c r="B57" s="27" t="s">
        <v>32</v>
      </c>
      <c r="C57" s="163"/>
      <c r="D57" s="73"/>
      <c r="F57" s="77"/>
      <c r="G57" s="77"/>
    </row>
    <row r="58" spans="2:7">
      <c r="B58" s="27" t="s">
        <v>33</v>
      </c>
      <c r="C58" s="163"/>
      <c r="D58" s="73"/>
      <c r="F58" s="77"/>
      <c r="G58" s="77"/>
    </row>
    <row r="59" spans="2:7">
      <c r="B59" s="27" t="s">
        <v>34</v>
      </c>
      <c r="C59" s="163"/>
      <c r="D59" s="73"/>
      <c r="F59" s="77"/>
      <c r="G59" s="77"/>
    </row>
    <row r="60" spans="2:7">
      <c r="B60" s="27" t="s">
        <v>35</v>
      </c>
      <c r="C60" s="163"/>
      <c r="D60" s="73"/>
      <c r="F60" s="77"/>
      <c r="G60" s="77"/>
    </row>
    <row r="61" spans="2:7">
      <c r="B61" s="27" t="s">
        <v>36</v>
      </c>
      <c r="C61" s="163"/>
      <c r="D61" s="73"/>
      <c r="F61" s="77"/>
      <c r="G61" s="77"/>
    </row>
    <row r="62" spans="2:7">
      <c r="B62" s="27" t="s">
        <v>37</v>
      </c>
      <c r="C62" s="163"/>
      <c r="D62" s="73"/>
      <c r="F62" s="77"/>
      <c r="G62" s="77"/>
    </row>
    <row r="63" spans="2:7">
      <c r="B63" s="27" t="s">
        <v>38</v>
      </c>
      <c r="C63" s="163"/>
      <c r="D63" s="73"/>
      <c r="F63" s="77"/>
      <c r="G63" s="77"/>
    </row>
    <row r="64" spans="2:7">
      <c r="B64" s="27" t="s">
        <v>39</v>
      </c>
      <c r="C64" s="163"/>
      <c r="D64" s="73"/>
      <c r="F64" s="77"/>
      <c r="G64" s="77"/>
    </row>
    <row r="65" spans="2:7">
      <c r="B65" s="27" t="s">
        <v>40</v>
      </c>
      <c r="C65" s="163"/>
      <c r="D65" s="73"/>
      <c r="F65" s="77"/>
      <c r="G65" s="77"/>
    </row>
    <row r="66" spans="2:7">
      <c r="B66" s="27" t="s">
        <v>41</v>
      </c>
      <c r="C66" s="163"/>
      <c r="D66" s="73"/>
      <c r="F66" s="77"/>
      <c r="G66" s="77"/>
    </row>
    <row r="67" spans="2:7">
      <c r="B67" s="27" t="s">
        <v>42</v>
      </c>
      <c r="C67" s="163"/>
      <c r="D67" s="73" t="s">
        <v>303</v>
      </c>
      <c r="F67" s="77"/>
      <c r="G67" s="77"/>
    </row>
    <row r="68" spans="2:7">
      <c r="B68" s="27" t="s">
        <v>43</v>
      </c>
      <c r="C68" s="163"/>
      <c r="D68" s="73"/>
      <c r="F68" s="77"/>
      <c r="G68" s="77"/>
    </row>
    <row r="69" spans="2:7">
      <c r="B69" s="27" t="s">
        <v>44</v>
      </c>
      <c r="C69" s="163"/>
      <c r="D69" s="73"/>
      <c r="F69" s="77"/>
      <c r="G69" s="77"/>
    </row>
    <row r="70" spans="2:7">
      <c r="B70" s="27" t="s">
        <v>45</v>
      </c>
      <c r="C70" s="163"/>
      <c r="D70" s="73"/>
      <c r="F70" s="77"/>
      <c r="G70" s="77"/>
    </row>
    <row r="71" spans="2:7">
      <c r="B71" s="27" t="s">
        <v>46</v>
      </c>
      <c r="C71" s="163"/>
      <c r="D71" s="73"/>
      <c r="F71" s="77"/>
      <c r="G71" s="77"/>
    </row>
    <row r="72" spans="2:7">
      <c r="B72" s="27" t="s">
        <v>47</v>
      </c>
      <c r="C72" s="163"/>
      <c r="D72" s="73"/>
      <c r="F72" s="77"/>
      <c r="G72" s="77"/>
    </row>
    <row r="73" spans="2:7">
      <c r="B73" s="27" t="s">
        <v>48</v>
      </c>
      <c r="C73" s="163"/>
      <c r="D73" s="73"/>
      <c r="F73" s="77"/>
      <c r="G73" s="77"/>
    </row>
    <row r="74" spans="2:7">
      <c r="B74" s="27" t="s">
        <v>49</v>
      </c>
      <c r="C74" s="163"/>
      <c r="D74" s="73"/>
      <c r="F74" s="77"/>
      <c r="G74" s="77"/>
    </row>
    <row r="75" spans="2:7">
      <c r="B75" s="27" t="s">
        <v>50</v>
      </c>
      <c r="C75" s="163"/>
      <c r="D75" s="73"/>
      <c r="F75" s="77"/>
      <c r="G75" s="77"/>
    </row>
    <row r="76" spans="2:7">
      <c r="B76" s="27" t="s">
        <v>51</v>
      </c>
      <c r="C76" s="163"/>
      <c r="D76" s="73"/>
      <c r="F76" s="77"/>
      <c r="G76" s="77"/>
    </row>
    <row r="77" spans="2:7">
      <c r="B77" s="27" t="s">
        <v>52</v>
      </c>
      <c r="C77" s="163"/>
      <c r="D77" s="73"/>
    </row>
    <row r="78" spans="2:7">
      <c r="B78" s="27" t="s">
        <v>53</v>
      </c>
      <c r="C78" s="163"/>
      <c r="D78" s="73"/>
    </row>
    <row r="79" spans="2:7">
      <c r="B79" s="27" t="s">
        <v>54</v>
      </c>
      <c r="C79" s="163"/>
      <c r="D79" s="73"/>
    </row>
    <row r="80" spans="2:7">
      <c r="B80" s="27" t="s">
        <v>55</v>
      </c>
      <c r="C80" s="163"/>
      <c r="D80" s="73"/>
    </row>
    <row r="81" spans="2:4">
      <c r="B81" s="27" t="s">
        <v>56</v>
      </c>
      <c r="C81" s="163"/>
      <c r="D81" s="73"/>
    </row>
    <row r="82" spans="2:4">
      <c r="B82" s="27" t="s">
        <v>57</v>
      </c>
      <c r="C82" s="163"/>
      <c r="D82" s="73"/>
    </row>
    <row r="83" spans="2:4">
      <c r="B83" s="27" t="s">
        <v>58</v>
      </c>
      <c r="C83" s="163"/>
      <c r="D83" s="73"/>
    </row>
    <row r="84" spans="2:4">
      <c r="B84" s="27" t="s">
        <v>59</v>
      </c>
      <c r="C84" s="163"/>
      <c r="D84" s="73"/>
    </row>
    <row r="85" spans="2:4">
      <c r="B85" s="27" t="s">
        <v>60</v>
      </c>
      <c r="C85" s="163"/>
      <c r="D85" s="73"/>
    </row>
    <row r="86" spans="2:4">
      <c r="B86" s="27" t="s">
        <v>61</v>
      </c>
      <c r="C86" s="163"/>
      <c r="D86" s="73"/>
    </row>
    <row r="87" spans="2:4">
      <c r="B87" s="27" t="s">
        <v>62</v>
      </c>
      <c r="C87" s="163"/>
      <c r="D87" s="73"/>
    </row>
    <row r="88" spans="2:4">
      <c r="B88" s="27" t="s">
        <v>63</v>
      </c>
      <c r="C88" s="163"/>
      <c r="D88" s="73"/>
    </row>
    <row r="89" spans="2:4">
      <c r="B89" s="27" t="s">
        <v>64</v>
      </c>
      <c r="C89" s="163"/>
      <c r="D89" s="73"/>
    </row>
    <row r="90" spans="2:4">
      <c r="B90" s="27" t="s">
        <v>65</v>
      </c>
      <c r="C90" s="163"/>
      <c r="D90" s="73"/>
    </row>
    <row r="91" spans="2:4">
      <c r="B91" s="27" t="s">
        <v>66</v>
      </c>
      <c r="C91" s="163"/>
      <c r="D91" s="73"/>
    </row>
    <row r="92" spans="2:4">
      <c r="B92" s="27" t="s">
        <v>67</v>
      </c>
      <c r="C92" s="163"/>
      <c r="D92" s="73"/>
    </row>
    <row r="93" spans="2:4">
      <c r="B93" s="27" t="s">
        <v>68</v>
      </c>
      <c r="C93" s="163"/>
      <c r="D93" s="73"/>
    </row>
    <row r="94" spans="2:4">
      <c r="B94" s="27" t="s">
        <v>69</v>
      </c>
      <c r="C94" s="163"/>
      <c r="D94" s="73"/>
    </row>
    <row r="95" spans="2:4">
      <c r="B95" s="27" t="s">
        <v>70</v>
      </c>
      <c r="C95" s="163"/>
      <c r="D95" s="73"/>
    </row>
    <row r="96" spans="2:4" ht="13.5" thickBot="1">
      <c r="B96" s="57" t="s">
        <v>71</v>
      </c>
      <c r="C96" s="164"/>
      <c r="D96" s="75"/>
    </row>
    <row r="97" spans="2:9" ht="13.5" thickBot="1"/>
    <row r="98" spans="2:9">
      <c r="B98" s="134" t="s">
        <v>190</v>
      </c>
      <c r="C98" s="135"/>
      <c r="D98" s="135"/>
      <c r="E98" s="136"/>
      <c r="F98" s="136"/>
      <c r="G98" s="136"/>
      <c r="H98" s="136"/>
      <c r="I98" s="137"/>
    </row>
    <row r="99" spans="2:9">
      <c r="B99" s="138"/>
      <c r="C99" s="139"/>
      <c r="D99" s="139"/>
      <c r="E99" s="140"/>
      <c r="F99" s="140"/>
      <c r="G99" s="140"/>
      <c r="H99" s="140"/>
      <c r="I99" s="141"/>
    </row>
    <row r="100" spans="2:9">
      <c r="B100" s="138"/>
      <c r="C100" s="139"/>
      <c r="D100" s="139"/>
      <c r="E100" s="140"/>
      <c r="F100" s="140"/>
      <c r="G100" s="140"/>
      <c r="H100" s="140"/>
      <c r="I100" s="141"/>
    </row>
    <row r="101" spans="2:9">
      <c r="B101" s="138"/>
      <c r="C101" s="139"/>
      <c r="D101" s="139"/>
      <c r="E101" s="140"/>
      <c r="F101" s="140"/>
      <c r="G101" s="140"/>
      <c r="H101" s="140"/>
      <c r="I101" s="141"/>
    </row>
    <row r="102" spans="2:9">
      <c r="B102" s="142"/>
      <c r="C102" s="139"/>
      <c r="D102" s="139"/>
      <c r="E102" s="140"/>
      <c r="F102" s="140"/>
      <c r="G102" s="140"/>
      <c r="H102" s="140"/>
      <c r="I102" s="141"/>
    </row>
    <row r="103" spans="2:9">
      <c r="B103" s="142"/>
      <c r="C103" s="139"/>
      <c r="D103" s="139"/>
      <c r="E103" s="140"/>
      <c r="F103" s="140"/>
      <c r="G103" s="140"/>
      <c r="H103" s="140"/>
      <c r="I103" s="141"/>
    </row>
    <row r="104" spans="2:9">
      <c r="B104" s="142"/>
      <c r="C104" s="139"/>
      <c r="D104" s="139"/>
      <c r="E104" s="140"/>
      <c r="F104" s="140"/>
      <c r="G104" s="140"/>
      <c r="H104" s="140"/>
      <c r="I104" s="141"/>
    </row>
    <row r="105" spans="2:9" ht="13.5" thickBot="1">
      <c r="B105" s="143"/>
      <c r="C105" s="144"/>
      <c r="D105" s="144"/>
      <c r="E105" s="145"/>
      <c r="F105" s="145"/>
      <c r="G105" s="145"/>
      <c r="H105" s="145"/>
      <c r="I105" s="146"/>
    </row>
  </sheetData>
  <sheetProtection password="EE11" sheet="1" objects="1" scenarios="1"/>
  <protectedRanges>
    <protectedRange sqref="F3 D14:D96 B98" name="Range1"/>
  </protectedRanges>
  <mergeCells count="12">
    <mergeCell ref="B98:I105"/>
    <mergeCell ref="B5:Q9"/>
    <mergeCell ref="B3:E3"/>
    <mergeCell ref="J3:K3"/>
    <mergeCell ref="C18:C27"/>
    <mergeCell ref="C28:C96"/>
    <mergeCell ref="F3:I3"/>
    <mergeCell ref="F12:F13"/>
    <mergeCell ref="G12:G13"/>
    <mergeCell ref="B12:B13"/>
    <mergeCell ref="C12:C13"/>
    <mergeCell ref="D12:D13"/>
  </mergeCells>
  <conditionalFormatting sqref="D18">
    <cfRule type="cellIs" dxfId="24" priority="28" operator="greaterThanOrEqual">
      <formula>70</formula>
    </cfRule>
    <cfRule type="cellIs" dxfId="23" priority="29" operator="greaterThanOrEqual">
      <formula>20</formula>
    </cfRule>
  </conditionalFormatting>
  <conditionalFormatting sqref="D19">
    <cfRule type="cellIs" dxfId="22" priority="26" operator="greaterThanOrEqual">
      <formula>4</formula>
    </cfRule>
    <cfRule type="cellIs" dxfId="21" priority="27" operator="greaterThanOrEqual">
      <formula>0.4</formula>
    </cfRule>
  </conditionalFormatting>
  <conditionalFormatting sqref="D20">
    <cfRule type="cellIs" dxfId="20" priority="24" operator="greaterThanOrEqual">
      <formula>370</formula>
    </cfRule>
    <cfRule type="cellIs" dxfId="19" priority="25" operator="greaterThanOrEqual">
      <formula>50</formula>
    </cfRule>
  </conditionalFormatting>
  <conditionalFormatting sqref="D21">
    <cfRule type="cellIs" dxfId="18" priority="22" operator="greaterThanOrEqual">
      <formula>300</formula>
    </cfRule>
    <cfRule type="cellIs" dxfId="17" priority="23" operator="greaterThanOrEqual">
      <formula>30</formula>
    </cfRule>
  </conditionalFormatting>
  <conditionalFormatting sqref="D22">
    <cfRule type="cellIs" dxfId="16" priority="20" operator="greaterThanOrEqual">
      <formula>1.5</formula>
    </cfRule>
    <cfRule type="cellIs" dxfId="15" priority="21" operator="greaterThanOrEqual">
      <formula>0.25</formula>
    </cfRule>
  </conditionalFormatting>
  <conditionalFormatting sqref="D23">
    <cfRule type="cellIs" dxfId="14" priority="18" operator="greaterThanOrEqual">
      <formula>150</formula>
    </cfRule>
    <cfRule type="cellIs" dxfId="13" priority="19" operator="greaterThanOrEqual">
      <formula>30</formula>
    </cfRule>
  </conditionalFormatting>
  <conditionalFormatting sqref="D24">
    <cfRule type="cellIs" dxfId="12" priority="16" operator="greaterThanOrEqual">
      <formula>400</formula>
    </cfRule>
    <cfRule type="cellIs" dxfId="11" priority="17" operator="greaterThanOrEqual">
      <formula>50</formula>
    </cfRule>
  </conditionalFormatting>
  <conditionalFormatting sqref="D25">
    <cfRule type="cellIs" dxfId="10" priority="14" operator="greaterThanOrEqual">
      <formula>600</formula>
    </cfRule>
    <cfRule type="cellIs" dxfId="9" priority="15" operator="greaterThanOrEqual">
      <formula>130</formula>
    </cfRule>
  </conditionalFormatting>
  <conditionalFormatting sqref="D28:D41">
    <cfRule type="cellIs" dxfId="8" priority="13" operator="greaterThanOrEqual">
      <formula>100</formula>
    </cfRule>
  </conditionalFormatting>
  <conditionalFormatting sqref="D43:D49">
    <cfRule type="cellIs" dxfId="7" priority="11" operator="greaterThanOrEqual">
      <formula>100</formula>
    </cfRule>
  </conditionalFormatting>
  <conditionalFormatting sqref="D27">
    <cfRule type="cellIs" dxfId="6" priority="2" operator="greaterThanOrEqual">
      <formula>0.5</formula>
    </cfRule>
    <cfRule type="cellIs" dxfId="5" priority="7" operator="greaterThanOrEqual">
      <formula>0.1</formula>
    </cfRule>
  </conditionalFormatting>
  <conditionalFormatting sqref="D50">
    <cfRule type="cellIs" dxfId="4" priority="6" operator="greaterThanOrEqual">
      <formula>100000</formula>
    </cfRule>
  </conditionalFormatting>
  <conditionalFormatting sqref="D76">
    <cfRule type="cellIs" dxfId="3" priority="3" operator="greaterThanOrEqual">
      <formula>180</formula>
    </cfRule>
    <cfRule type="cellIs" dxfId="2" priority="5" operator="greaterThanOrEqual">
      <formula>20</formula>
    </cfRule>
  </conditionalFormatting>
  <conditionalFormatting sqref="D42">
    <cfRule type="cellIs" dxfId="1" priority="4" operator="greaterThanOrEqual">
      <formula>10</formula>
    </cfRule>
  </conditionalFormatting>
  <conditionalFormatting sqref="D18:D50">
    <cfRule type="containsText" dxfId="0" priority="1" operator="containsText" text="&lt;">
      <formula>NOT(ISERROR(SEARCH("&lt;",D18)))</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1:S107"/>
  <sheetViews>
    <sheetView showGridLines="0" workbookViewId="0">
      <selection activeCell="F78" sqref="F78"/>
    </sheetView>
  </sheetViews>
  <sheetFormatPr defaultRowHeight="12.75"/>
  <cols>
    <col min="1" max="1" width="2.7109375" customWidth="1"/>
    <col min="2" max="2" width="19.5703125" customWidth="1"/>
    <col min="3" max="3" width="3.7109375" customWidth="1"/>
    <col min="4" max="10" width="12.7109375" customWidth="1"/>
    <col min="11" max="64" width="10.7109375" customWidth="1"/>
    <col min="71" max="71" width="10.85546875" bestFit="1" customWidth="1"/>
    <col min="72" max="72" width="9.42578125" bestFit="1" customWidth="1"/>
    <col min="73" max="73" width="10.5703125" bestFit="1" customWidth="1"/>
    <col min="74" max="74" width="10.28515625" bestFit="1" customWidth="1"/>
    <col min="77" max="77" width="10.5703125" bestFit="1" customWidth="1"/>
    <col min="78" max="78" width="9.28515625" bestFit="1" customWidth="1"/>
    <col min="81" max="81" width="9.7109375" bestFit="1" customWidth="1"/>
    <col min="82" max="82" width="9.28515625" bestFit="1" customWidth="1"/>
    <col min="84" max="85" width="11.7109375" bestFit="1" customWidth="1"/>
    <col min="86" max="86" width="13.5703125" bestFit="1" customWidth="1"/>
    <col min="87" max="87" width="11.85546875" bestFit="1" customWidth="1"/>
    <col min="91" max="91" width="7.5703125" bestFit="1" customWidth="1"/>
    <col min="92" max="92" width="11" bestFit="1" customWidth="1"/>
    <col min="93" max="93" width="14.7109375" bestFit="1" customWidth="1"/>
    <col min="94" max="94" width="11.5703125" bestFit="1" customWidth="1"/>
    <col min="95" max="95" width="13.5703125" bestFit="1" customWidth="1"/>
    <col min="97" max="97" width="12.42578125" bestFit="1" customWidth="1"/>
    <col min="98" max="98" width="10.28515625" bestFit="1" customWidth="1"/>
    <col min="99" max="99" width="12.140625" bestFit="1" customWidth="1"/>
  </cols>
  <sheetData>
    <row r="1" spans="2:19" ht="15.75">
      <c r="B1" s="5" t="s">
        <v>225</v>
      </c>
      <c r="C1" s="5"/>
      <c r="E1" s="5"/>
      <c r="F1" s="5"/>
      <c r="G1" s="5"/>
      <c r="H1" s="5"/>
      <c r="I1" s="5"/>
      <c r="J1" s="5"/>
      <c r="K1" s="5"/>
      <c r="L1" s="5"/>
    </row>
    <row r="2" spans="2:19" ht="13.5" thickBot="1">
      <c r="E2" s="7"/>
      <c r="F2" s="7"/>
      <c r="G2" s="48"/>
    </row>
    <row r="3" spans="2:19" ht="12.75" customHeight="1">
      <c r="B3" s="86" t="s">
        <v>234</v>
      </c>
      <c r="C3" s="147"/>
      <c r="D3" s="147"/>
      <c r="E3" s="147"/>
      <c r="F3" s="147"/>
      <c r="G3" s="147"/>
      <c r="H3" s="147"/>
      <c r="I3" s="147"/>
      <c r="J3" s="194"/>
      <c r="K3" s="52"/>
      <c r="L3" s="52"/>
      <c r="M3" s="52"/>
      <c r="N3" s="52"/>
      <c r="O3" s="52"/>
      <c r="P3" s="52"/>
      <c r="Q3" s="52"/>
      <c r="R3" s="52"/>
      <c r="S3" s="4"/>
    </row>
    <row r="4" spans="2:19">
      <c r="B4" s="89"/>
      <c r="C4" s="150"/>
      <c r="D4" s="150"/>
      <c r="E4" s="150"/>
      <c r="F4" s="150"/>
      <c r="G4" s="150"/>
      <c r="H4" s="150"/>
      <c r="I4" s="150"/>
      <c r="J4" s="195"/>
      <c r="K4" s="52"/>
      <c r="L4" s="52"/>
      <c r="M4" s="52"/>
      <c r="N4" s="52"/>
      <c r="O4" s="52"/>
      <c r="P4" s="52"/>
      <c r="Q4" s="52"/>
      <c r="R4" s="52"/>
      <c r="S4" s="4"/>
    </row>
    <row r="5" spans="2:19" ht="13.5" thickBot="1">
      <c r="B5" s="153"/>
      <c r="C5" s="154"/>
      <c r="D5" s="154"/>
      <c r="E5" s="154"/>
      <c r="F5" s="154"/>
      <c r="G5" s="154"/>
      <c r="H5" s="154"/>
      <c r="I5" s="154"/>
      <c r="J5" s="196"/>
      <c r="K5" s="52"/>
      <c r="L5" s="52"/>
      <c r="M5" s="52"/>
      <c r="N5" s="52"/>
      <c r="O5" s="52"/>
      <c r="P5" s="52"/>
      <c r="Q5" s="52"/>
      <c r="R5" s="52"/>
      <c r="S5" s="4"/>
    </row>
    <row r="6" spans="2:19">
      <c r="E6" s="4"/>
      <c r="F6" s="4"/>
      <c r="G6" s="4"/>
      <c r="H6" s="4"/>
      <c r="I6" s="4"/>
      <c r="J6" s="4"/>
      <c r="K6" s="4"/>
      <c r="L6" s="4"/>
      <c r="M6" s="4"/>
      <c r="N6" s="4"/>
      <c r="O6" s="4"/>
      <c r="P6" s="4"/>
      <c r="Q6" s="4"/>
      <c r="R6" s="4"/>
      <c r="S6" s="4"/>
    </row>
    <row r="7" spans="2:19" ht="13.5" thickBot="1">
      <c r="B7" s="3" t="s">
        <v>258</v>
      </c>
      <c r="C7" s="3"/>
    </row>
    <row r="8" spans="2:19">
      <c r="B8" s="209" t="s">
        <v>223</v>
      </c>
      <c r="C8" s="210"/>
      <c r="D8" s="197" t="s">
        <v>305</v>
      </c>
      <c r="E8" s="198"/>
      <c r="F8" s="198"/>
      <c r="G8" s="198"/>
      <c r="H8" s="198"/>
      <c r="I8" s="198"/>
      <c r="J8" s="199"/>
    </row>
    <row r="9" spans="2:19" ht="13.5" thickBot="1">
      <c r="B9" s="211" t="s">
        <v>224</v>
      </c>
      <c r="C9" s="212"/>
      <c r="D9" s="200">
        <v>2019</v>
      </c>
      <c r="E9" s="201"/>
      <c r="F9" s="201"/>
      <c r="G9" s="201"/>
      <c r="H9" s="201"/>
      <c r="I9" s="201"/>
      <c r="J9" s="202"/>
    </row>
    <row r="10" spans="2:19" ht="13.5" thickBot="1"/>
    <row r="11" spans="2:19" ht="39.75" customHeight="1">
      <c r="B11" s="66" t="s">
        <v>88</v>
      </c>
      <c r="C11" s="67" t="s">
        <v>238</v>
      </c>
      <c r="D11" s="213" t="s">
        <v>227</v>
      </c>
      <c r="E11" s="214"/>
      <c r="F11" s="214"/>
      <c r="G11" s="214"/>
      <c r="H11" s="214"/>
      <c r="I11" s="214"/>
      <c r="J11" s="76" t="s">
        <v>164</v>
      </c>
    </row>
    <row r="12" spans="2:19" ht="25.5" customHeight="1">
      <c r="B12" s="68" t="s">
        <v>89</v>
      </c>
      <c r="C12" s="55" t="s">
        <v>239</v>
      </c>
      <c r="D12" s="175" t="s">
        <v>228</v>
      </c>
      <c r="E12" s="176"/>
      <c r="F12" s="176"/>
      <c r="G12" s="176"/>
      <c r="H12" s="176"/>
      <c r="I12" s="177"/>
      <c r="J12" s="73" t="s">
        <v>164</v>
      </c>
    </row>
    <row r="13" spans="2:19" ht="52.5" customHeight="1">
      <c r="B13" s="68" t="s">
        <v>90</v>
      </c>
      <c r="C13" s="55" t="s">
        <v>240</v>
      </c>
      <c r="D13" s="173" t="s">
        <v>229</v>
      </c>
      <c r="E13" s="174"/>
      <c r="F13" s="174"/>
      <c r="G13" s="174"/>
      <c r="H13" s="174"/>
      <c r="I13" s="174"/>
      <c r="J13" s="73" t="s">
        <v>164</v>
      </c>
    </row>
    <row r="14" spans="2:19" ht="39.75" customHeight="1">
      <c r="B14" s="68" t="s">
        <v>91</v>
      </c>
      <c r="C14" s="55" t="s">
        <v>241</v>
      </c>
      <c r="D14" s="173" t="s">
        <v>230</v>
      </c>
      <c r="E14" s="174"/>
      <c r="F14" s="174"/>
      <c r="G14" s="174"/>
      <c r="H14" s="174"/>
      <c r="I14" s="174"/>
      <c r="J14" s="73" t="s">
        <v>164</v>
      </c>
    </row>
    <row r="15" spans="2:19" ht="29.25" customHeight="1">
      <c r="B15" s="68" t="s">
        <v>92</v>
      </c>
      <c r="C15" s="55" t="s">
        <v>242</v>
      </c>
      <c r="D15" s="173" t="s">
        <v>257</v>
      </c>
      <c r="E15" s="174"/>
      <c r="F15" s="174"/>
      <c r="G15" s="174"/>
      <c r="H15" s="174"/>
      <c r="I15" s="174"/>
      <c r="J15" s="73" t="s">
        <v>164</v>
      </c>
    </row>
    <row r="16" spans="2:19" ht="27.75" customHeight="1">
      <c r="B16" s="68" t="s">
        <v>93</v>
      </c>
      <c r="C16" s="55" t="s">
        <v>243</v>
      </c>
      <c r="D16" s="179" t="s">
        <v>235</v>
      </c>
      <c r="E16" s="180"/>
      <c r="F16" s="180"/>
      <c r="G16" s="180"/>
      <c r="H16" s="180"/>
      <c r="I16" s="180"/>
      <c r="J16" s="73" t="s">
        <v>164</v>
      </c>
    </row>
    <row r="17" spans="2:18" ht="27.75" customHeight="1">
      <c r="B17" s="68" t="s">
        <v>94</v>
      </c>
      <c r="C17" s="55" t="s">
        <v>244</v>
      </c>
      <c r="D17" s="179" t="s">
        <v>236</v>
      </c>
      <c r="E17" s="180"/>
      <c r="F17" s="180"/>
      <c r="G17" s="180"/>
      <c r="H17" s="180"/>
      <c r="I17" s="180"/>
      <c r="J17" s="73" t="s">
        <v>164</v>
      </c>
    </row>
    <row r="18" spans="2:18" ht="39.75" customHeight="1">
      <c r="B18" s="68" t="s">
        <v>95</v>
      </c>
      <c r="C18" s="55" t="s">
        <v>245</v>
      </c>
      <c r="D18" s="179" t="s">
        <v>237</v>
      </c>
      <c r="E18" s="180"/>
      <c r="F18" s="180"/>
      <c r="G18" s="180"/>
      <c r="H18" s="180"/>
      <c r="I18" s="180"/>
      <c r="J18" s="73" t="s">
        <v>165</v>
      </c>
    </row>
    <row r="19" spans="2:18" ht="15" customHeight="1">
      <c r="B19" s="69" t="s">
        <v>96</v>
      </c>
      <c r="C19" s="65" t="s">
        <v>246</v>
      </c>
      <c r="D19" s="181" t="s">
        <v>231</v>
      </c>
      <c r="E19" s="182"/>
      <c r="F19" s="182"/>
      <c r="G19" s="182"/>
      <c r="H19" s="182"/>
      <c r="I19" s="182"/>
      <c r="J19" s="73" t="s">
        <v>304</v>
      </c>
    </row>
    <row r="20" spans="2:18" ht="39.950000000000003" customHeight="1">
      <c r="B20" s="68" t="s">
        <v>97</v>
      </c>
      <c r="C20" s="55" t="s">
        <v>247</v>
      </c>
      <c r="D20" s="173" t="s">
        <v>137</v>
      </c>
      <c r="E20" s="178"/>
      <c r="F20" s="178"/>
      <c r="G20" s="178"/>
      <c r="H20" s="178"/>
      <c r="I20" s="178"/>
      <c r="J20" s="206" t="s">
        <v>315</v>
      </c>
      <c r="K20" s="207"/>
      <c r="L20" s="207"/>
      <c r="M20" s="207"/>
      <c r="N20" s="207"/>
      <c r="O20" s="207"/>
      <c r="P20" s="207"/>
      <c r="Q20" s="207"/>
      <c r="R20" s="208"/>
    </row>
    <row r="21" spans="2:18" ht="39.950000000000003" customHeight="1">
      <c r="B21" s="68" t="s">
        <v>98</v>
      </c>
      <c r="C21" s="55" t="s">
        <v>248</v>
      </c>
      <c r="D21" s="173" t="s">
        <v>138</v>
      </c>
      <c r="E21" s="178"/>
      <c r="F21" s="178"/>
      <c r="G21" s="178"/>
      <c r="H21" s="178"/>
      <c r="I21" s="178"/>
      <c r="J21" s="203" t="s">
        <v>306</v>
      </c>
      <c r="K21" s="204"/>
      <c r="L21" s="204"/>
      <c r="M21" s="204"/>
      <c r="N21" s="204"/>
      <c r="O21" s="204"/>
      <c r="P21" s="204"/>
      <c r="Q21" s="204"/>
      <c r="R21" s="205"/>
    </row>
    <row r="22" spans="2:18" ht="39.950000000000003" customHeight="1">
      <c r="B22" s="68" t="s">
        <v>99</v>
      </c>
      <c r="C22" s="55" t="s">
        <v>249</v>
      </c>
      <c r="D22" s="173" t="s">
        <v>139</v>
      </c>
      <c r="E22" s="178"/>
      <c r="F22" s="178"/>
      <c r="G22" s="178"/>
      <c r="H22" s="178"/>
      <c r="I22" s="178"/>
      <c r="J22" s="203" t="s">
        <v>307</v>
      </c>
      <c r="K22" s="204"/>
      <c r="L22" s="204"/>
      <c r="M22" s="204"/>
      <c r="N22" s="204"/>
      <c r="O22" s="204"/>
      <c r="P22" s="204"/>
      <c r="Q22" s="204"/>
      <c r="R22" s="205"/>
    </row>
    <row r="23" spans="2:18" ht="39.950000000000003" customHeight="1">
      <c r="B23" s="68" t="s">
        <v>100</v>
      </c>
      <c r="C23" s="55" t="s">
        <v>250</v>
      </c>
      <c r="D23" s="173" t="s">
        <v>140</v>
      </c>
      <c r="E23" s="178"/>
      <c r="F23" s="178"/>
      <c r="G23" s="178"/>
      <c r="H23" s="178"/>
      <c r="I23" s="178"/>
      <c r="J23" s="203" t="s">
        <v>308</v>
      </c>
      <c r="K23" s="204"/>
      <c r="L23" s="204"/>
      <c r="M23" s="204"/>
      <c r="N23" s="204"/>
      <c r="O23" s="204"/>
      <c r="P23" s="204"/>
      <c r="Q23" s="204"/>
      <c r="R23" s="205"/>
    </row>
    <row r="24" spans="2:18" ht="39.950000000000003" customHeight="1">
      <c r="B24" s="68" t="s">
        <v>101</v>
      </c>
      <c r="C24" s="55" t="s">
        <v>251</v>
      </c>
      <c r="D24" s="173" t="s">
        <v>141</v>
      </c>
      <c r="E24" s="174"/>
      <c r="F24" s="174"/>
      <c r="G24" s="174"/>
      <c r="H24" s="174"/>
      <c r="I24" s="174"/>
      <c r="J24" s="203" t="s">
        <v>309</v>
      </c>
      <c r="K24" s="204"/>
      <c r="L24" s="204"/>
      <c r="M24" s="204"/>
      <c r="N24" s="204"/>
      <c r="O24" s="204"/>
      <c r="P24" s="204"/>
      <c r="Q24" s="204"/>
      <c r="R24" s="205"/>
    </row>
    <row r="25" spans="2:18" ht="39.950000000000003" customHeight="1">
      <c r="B25" s="68" t="s">
        <v>102</v>
      </c>
      <c r="C25" s="55" t="s">
        <v>252</v>
      </c>
      <c r="D25" s="173" t="s">
        <v>142</v>
      </c>
      <c r="E25" s="174"/>
      <c r="F25" s="174"/>
      <c r="G25" s="174"/>
      <c r="H25" s="174"/>
      <c r="I25" s="174"/>
      <c r="J25" s="203" t="s">
        <v>310</v>
      </c>
      <c r="K25" s="204"/>
      <c r="L25" s="204"/>
      <c r="M25" s="204"/>
      <c r="N25" s="204"/>
      <c r="O25" s="204"/>
      <c r="P25" s="204"/>
      <c r="Q25" s="204"/>
      <c r="R25" s="205"/>
    </row>
    <row r="26" spans="2:18" ht="39.950000000000003" customHeight="1">
      <c r="B26" s="68" t="s">
        <v>103</v>
      </c>
      <c r="C26" s="55" t="s">
        <v>253</v>
      </c>
      <c r="D26" s="173" t="s">
        <v>143</v>
      </c>
      <c r="E26" s="174"/>
      <c r="F26" s="174"/>
      <c r="G26" s="174"/>
      <c r="H26" s="174"/>
      <c r="I26" s="174"/>
      <c r="J26" s="203" t="s">
        <v>311</v>
      </c>
      <c r="K26" s="204"/>
      <c r="L26" s="204"/>
      <c r="M26" s="204"/>
      <c r="N26" s="204"/>
      <c r="O26" s="204"/>
      <c r="P26" s="204"/>
      <c r="Q26" s="204"/>
      <c r="R26" s="205"/>
    </row>
    <row r="27" spans="2:18" ht="39.950000000000003" customHeight="1">
      <c r="B27" s="68" t="s">
        <v>104</v>
      </c>
      <c r="C27" s="55" t="s">
        <v>254</v>
      </c>
      <c r="D27" s="173" t="s">
        <v>144</v>
      </c>
      <c r="E27" s="174"/>
      <c r="F27" s="174"/>
      <c r="G27" s="174"/>
      <c r="H27" s="174"/>
      <c r="I27" s="174"/>
      <c r="J27" s="203" t="s">
        <v>312</v>
      </c>
      <c r="K27" s="204"/>
      <c r="L27" s="204"/>
      <c r="M27" s="204"/>
      <c r="N27" s="204"/>
      <c r="O27" s="204"/>
      <c r="P27" s="204"/>
      <c r="Q27" s="204"/>
      <c r="R27" s="205"/>
    </row>
    <row r="28" spans="2:18" ht="39.950000000000003" customHeight="1">
      <c r="B28" s="68" t="s">
        <v>105</v>
      </c>
      <c r="C28" s="55" t="s">
        <v>255</v>
      </c>
      <c r="D28" s="173" t="s">
        <v>145</v>
      </c>
      <c r="E28" s="174"/>
      <c r="F28" s="174"/>
      <c r="G28" s="174"/>
      <c r="H28" s="174"/>
      <c r="I28" s="174"/>
      <c r="J28" s="203" t="s">
        <v>313</v>
      </c>
      <c r="K28" s="204"/>
      <c r="L28" s="204"/>
      <c r="M28" s="204"/>
      <c r="N28" s="204"/>
      <c r="O28" s="204"/>
      <c r="P28" s="204"/>
      <c r="Q28" s="204"/>
      <c r="R28" s="205"/>
    </row>
    <row r="29" spans="2:18" ht="39.950000000000003" customHeight="1" thickBot="1">
      <c r="B29" s="70" t="s">
        <v>106</v>
      </c>
      <c r="C29" s="71" t="s">
        <v>256</v>
      </c>
      <c r="D29" s="218" t="s">
        <v>146</v>
      </c>
      <c r="E29" s="201"/>
      <c r="F29" s="201"/>
      <c r="G29" s="201"/>
      <c r="H29" s="201"/>
      <c r="I29" s="201"/>
      <c r="J29" s="215" t="s">
        <v>314</v>
      </c>
      <c r="K29" s="216"/>
      <c r="L29" s="216"/>
      <c r="M29" s="216"/>
      <c r="N29" s="216"/>
      <c r="O29" s="216"/>
      <c r="P29" s="216"/>
      <c r="Q29" s="216"/>
      <c r="R29" s="217"/>
    </row>
    <row r="31" spans="2:18" ht="13.5" thickBot="1"/>
    <row r="32" spans="2:18" ht="13.5" thickBot="1">
      <c r="E32" s="58" t="s">
        <v>221</v>
      </c>
      <c r="F32" s="59" t="s">
        <v>157</v>
      </c>
      <c r="G32" s="60" t="s">
        <v>158</v>
      </c>
    </row>
    <row r="33" spans="2:7">
      <c r="B33" s="183" t="s">
        <v>206</v>
      </c>
      <c r="C33" s="184"/>
      <c r="D33" s="62" t="s">
        <v>209</v>
      </c>
      <c r="E33" s="72">
        <v>0.01</v>
      </c>
      <c r="F33" s="13">
        <v>5.79</v>
      </c>
      <c r="G33" s="13">
        <v>107.9</v>
      </c>
    </row>
    <row r="34" spans="2:7">
      <c r="B34" s="185"/>
      <c r="C34" s="186"/>
      <c r="D34" s="53" t="s">
        <v>210</v>
      </c>
      <c r="E34" s="13">
        <v>0.5</v>
      </c>
      <c r="F34" s="13">
        <v>6.04</v>
      </c>
      <c r="G34" s="13">
        <v>101.8</v>
      </c>
    </row>
    <row r="35" spans="2:7">
      <c r="B35" s="185"/>
      <c r="C35" s="186"/>
      <c r="D35" s="53" t="s">
        <v>211</v>
      </c>
      <c r="E35" s="13">
        <v>0.1</v>
      </c>
      <c r="F35" s="13">
        <v>8.6999999999999993</v>
      </c>
      <c r="G35" s="13">
        <v>116.4</v>
      </c>
    </row>
    <row r="36" spans="2:7">
      <c r="B36" s="185"/>
      <c r="C36" s="186"/>
      <c r="D36" s="53" t="s">
        <v>212</v>
      </c>
      <c r="E36" s="13">
        <v>0.5</v>
      </c>
      <c r="F36" s="13">
        <v>5.34</v>
      </c>
      <c r="G36" s="13">
        <v>108.8</v>
      </c>
    </row>
    <row r="37" spans="2:7">
      <c r="B37" s="185"/>
      <c r="C37" s="186"/>
      <c r="D37" s="53" t="s">
        <v>213</v>
      </c>
      <c r="E37" s="13">
        <v>0.5</v>
      </c>
      <c r="F37" s="13">
        <v>4.1900000000000004</v>
      </c>
      <c r="G37" s="13">
        <v>103.3</v>
      </c>
    </row>
    <row r="38" spans="2:7">
      <c r="B38" s="185"/>
      <c r="C38" s="186"/>
      <c r="D38" s="53" t="s">
        <v>214</v>
      </c>
      <c r="E38" s="13">
        <v>2</v>
      </c>
      <c r="F38" s="13">
        <v>6.91</v>
      </c>
      <c r="G38" s="13">
        <v>104.9</v>
      </c>
    </row>
    <row r="39" spans="2:7">
      <c r="B39" s="185"/>
      <c r="C39" s="186"/>
      <c r="D39" s="54" t="s">
        <v>215</v>
      </c>
      <c r="E39" s="13">
        <v>0.5</v>
      </c>
      <c r="F39" s="13">
        <v>6.09</v>
      </c>
      <c r="G39" s="13">
        <v>107.5</v>
      </c>
    </row>
    <row r="40" spans="2:7">
      <c r="B40" s="185"/>
      <c r="C40" s="186"/>
      <c r="D40" s="54" t="s">
        <v>216</v>
      </c>
      <c r="E40" s="13">
        <v>0.5</v>
      </c>
      <c r="F40" s="13">
        <v>6.22</v>
      </c>
      <c r="G40" s="13">
        <v>107.8</v>
      </c>
    </row>
    <row r="41" spans="2:7">
      <c r="B41" s="185"/>
      <c r="C41" s="186"/>
      <c r="D41" s="54" t="s">
        <v>217</v>
      </c>
      <c r="E41" s="13">
        <v>2E-3</v>
      </c>
      <c r="F41" s="13">
        <v>9.9499999999999993</v>
      </c>
      <c r="G41" s="13" t="s">
        <v>316</v>
      </c>
    </row>
    <row r="42" spans="2:7">
      <c r="B42" s="187"/>
      <c r="C42" s="188"/>
      <c r="D42" s="53" t="s">
        <v>218</v>
      </c>
      <c r="E42" s="13">
        <v>5.0000000000000001E-3</v>
      </c>
      <c r="F42" s="13">
        <v>17.68</v>
      </c>
      <c r="G42" s="13">
        <v>94.3</v>
      </c>
    </row>
    <row r="43" spans="2:7">
      <c r="B43" s="189" t="s">
        <v>222</v>
      </c>
      <c r="C43" s="190"/>
      <c r="D43" s="54" t="s">
        <v>26</v>
      </c>
      <c r="E43" s="13">
        <v>0.12</v>
      </c>
      <c r="F43" s="13">
        <v>9.629999999999999</v>
      </c>
      <c r="G43" s="13">
        <v>87.2</v>
      </c>
    </row>
    <row r="44" spans="2:7">
      <c r="B44" s="191"/>
      <c r="C44" s="186"/>
      <c r="D44" s="53" t="s">
        <v>46</v>
      </c>
      <c r="E44" s="13">
        <v>0.08</v>
      </c>
      <c r="F44" s="13">
        <v>9.44</v>
      </c>
      <c r="G44" s="13">
        <v>95.2</v>
      </c>
    </row>
    <row r="45" spans="2:7">
      <c r="B45" s="191"/>
      <c r="C45" s="186"/>
      <c r="D45" s="53" t="s">
        <v>47</v>
      </c>
      <c r="E45" s="13">
        <v>0.1</v>
      </c>
      <c r="F45" s="13">
        <v>9.73</v>
      </c>
      <c r="G45" s="13">
        <v>85</v>
      </c>
    </row>
    <row r="46" spans="2:7">
      <c r="B46" s="191"/>
      <c r="C46" s="186"/>
      <c r="D46" s="53" t="s">
        <v>48</v>
      </c>
      <c r="E46" s="13">
        <v>0.19</v>
      </c>
      <c r="F46" s="13">
        <v>8.16</v>
      </c>
      <c r="G46" s="13">
        <v>97.8</v>
      </c>
    </row>
    <row r="47" spans="2:7">
      <c r="B47" s="191"/>
      <c r="C47" s="186"/>
      <c r="D47" s="53" t="s">
        <v>49</v>
      </c>
      <c r="E47" s="13">
        <v>0.11</v>
      </c>
      <c r="F47" s="13">
        <v>10.06</v>
      </c>
      <c r="G47" s="13">
        <v>84.1</v>
      </c>
    </row>
    <row r="48" spans="2:7">
      <c r="B48" s="191"/>
      <c r="C48" s="186"/>
      <c r="D48" s="54" t="s">
        <v>27</v>
      </c>
      <c r="E48" s="13">
        <v>0.12</v>
      </c>
      <c r="F48" s="13">
        <v>9.34</v>
      </c>
      <c r="G48" s="13">
        <v>90.1</v>
      </c>
    </row>
    <row r="49" spans="2:7">
      <c r="B49" s="191"/>
      <c r="C49" s="186"/>
      <c r="D49" s="53" t="s">
        <v>50</v>
      </c>
      <c r="E49" s="13">
        <v>0.08</v>
      </c>
      <c r="F49" s="13">
        <v>7.8100000000000005</v>
      </c>
      <c r="G49" s="13">
        <v>105</v>
      </c>
    </row>
    <row r="50" spans="2:7">
      <c r="B50" s="191"/>
      <c r="C50" s="186"/>
      <c r="D50" s="54" t="s">
        <v>28</v>
      </c>
      <c r="E50" s="13">
        <v>0.1</v>
      </c>
      <c r="F50" s="13">
        <v>10.58</v>
      </c>
      <c r="G50" s="13">
        <v>89.8</v>
      </c>
    </row>
    <row r="51" spans="2:7">
      <c r="B51" s="191"/>
      <c r="C51" s="186"/>
      <c r="D51" s="53" t="s">
        <v>33</v>
      </c>
      <c r="E51" s="13">
        <v>0.06</v>
      </c>
      <c r="F51" s="13">
        <v>12.74</v>
      </c>
      <c r="G51" s="13">
        <v>90.8</v>
      </c>
    </row>
    <row r="52" spans="2:7">
      <c r="B52" s="191"/>
      <c r="C52" s="186"/>
      <c r="D52" s="53" t="s">
        <v>34</v>
      </c>
      <c r="E52" s="13">
        <v>0.08</v>
      </c>
      <c r="F52" s="13">
        <v>11.09</v>
      </c>
      <c r="G52" s="13">
        <v>89</v>
      </c>
    </row>
    <row r="53" spans="2:7">
      <c r="B53" s="191"/>
      <c r="C53" s="186"/>
      <c r="D53" s="54" t="s">
        <v>29</v>
      </c>
      <c r="E53" s="13">
        <v>0.11</v>
      </c>
      <c r="F53" s="13">
        <v>11.03</v>
      </c>
      <c r="G53" s="13">
        <v>94.6</v>
      </c>
    </row>
    <row r="54" spans="2:7">
      <c r="B54" s="191"/>
      <c r="C54" s="186"/>
      <c r="D54" s="53" t="s">
        <v>35</v>
      </c>
      <c r="E54" s="13">
        <v>0.08</v>
      </c>
      <c r="F54" s="13">
        <v>11.86</v>
      </c>
      <c r="G54" s="13">
        <v>92.8</v>
      </c>
    </row>
    <row r="55" spans="2:7">
      <c r="B55" s="191"/>
      <c r="C55" s="186"/>
      <c r="D55" s="54" t="s">
        <v>226</v>
      </c>
      <c r="E55" s="13">
        <v>0.1</v>
      </c>
      <c r="F55" s="13">
        <v>11.71</v>
      </c>
      <c r="G55" s="13">
        <v>92.4</v>
      </c>
    </row>
    <row r="56" spans="2:7">
      <c r="B56" s="191"/>
      <c r="C56" s="186"/>
      <c r="D56" s="53" t="s">
        <v>36</v>
      </c>
      <c r="E56" s="13">
        <v>0.09</v>
      </c>
      <c r="F56" s="13">
        <v>6.18</v>
      </c>
      <c r="G56" s="13">
        <v>93.1</v>
      </c>
    </row>
    <row r="57" spans="2:7">
      <c r="B57" s="191"/>
      <c r="C57" s="186"/>
      <c r="D57" s="53" t="s">
        <v>37</v>
      </c>
      <c r="E57" s="13">
        <v>0.09</v>
      </c>
      <c r="F57" s="13">
        <v>12.87</v>
      </c>
      <c r="G57" s="13">
        <v>85.4</v>
      </c>
    </row>
    <row r="58" spans="2:7">
      <c r="B58" s="191"/>
      <c r="C58" s="186"/>
      <c r="D58" s="53" t="s">
        <v>38</v>
      </c>
      <c r="E58" s="13">
        <v>0.08</v>
      </c>
      <c r="F58" s="13">
        <v>12.14</v>
      </c>
      <c r="G58" s="13">
        <v>85.6</v>
      </c>
    </row>
    <row r="59" spans="2:7">
      <c r="B59" s="191"/>
      <c r="C59" s="186"/>
      <c r="D59" s="54" t="s">
        <v>31</v>
      </c>
      <c r="E59" s="13">
        <v>0.12</v>
      </c>
      <c r="F59" s="13">
        <v>12.05</v>
      </c>
      <c r="G59" s="13">
        <v>92.6</v>
      </c>
    </row>
    <row r="60" spans="2:7">
      <c r="B60" s="191"/>
      <c r="C60" s="186"/>
      <c r="D60" s="53" t="s">
        <v>39</v>
      </c>
      <c r="E60" s="13">
        <v>0.08</v>
      </c>
      <c r="F60" s="13">
        <v>11.15</v>
      </c>
      <c r="G60" s="13">
        <v>97.1</v>
      </c>
    </row>
    <row r="61" spans="2:7">
      <c r="B61" s="191"/>
      <c r="C61" s="186"/>
      <c r="D61" s="53" t="s">
        <v>40</v>
      </c>
      <c r="E61" s="13">
        <v>0.03</v>
      </c>
      <c r="F61" s="13">
        <v>11.99</v>
      </c>
      <c r="G61" s="13">
        <v>91.8</v>
      </c>
    </row>
    <row r="62" spans="2:7">
      <c r="B62" s="191"/>
      <c r="C62" s="186"/>
      <c r="D62" s="53" t="s">
        <v>41</v>
      </c>
      <c r="E62" s="13">
        <v>0.06</v>
      </c>
      <c r="F62" s="13">
        <v>12.75</v>
      </c>
      <c r="G62" s="13">
        <v>96.5</v>
      </c>
    </row>
    <row r="63" spans="2:7">
      <c r="B63" s="191"/>
      <c r="C63" s="186"/>
      <c r="D63" s="54" t="s">
        <v>42</v>
      </c>
      <c r="E63" s="13">
        <v>0.1</v>
      </c>
      <c r="F63" s="13">
        <v>11.649999999999999</v>
      </c>
      <c r="G63" s="13">
        <v>92.6</v>
      </c>
    </row>
    <row r="64" spans="2:7">
      <c r="B64" s="191"/>
      <c r="C64" s="186"/>
      <c r="D64" s="53" t="s">
        <v>43</v>
      </c>
      <c r="E64" s="13">
        <v>0.1</v>
      </c>
      <c r="F64" s="13">
        <v>11.41</v>
      </c>
      <c r="G64" s="13">
        <v>89.5</v>
      </c>
    </row>
    <row r="65" spans="2:7">
      <c r="B65" s="191"/>
      <c r="C65" s="186"/>
      <c r="D65" s="53" t="s">
        <v>44</v>
      </c>
      <c r="E65" s="13">
        <v>7.0000000000000007E-2</v>
      </c>
      <c r="F65" s="13">
        <v>11.25</v>
      </c>
      <c r="G65" s="13">
        <v>87.5</v>
      </c>
    </row>
    <row r="66" spans="2:7">
      <c r="B66" s="191"/>
      <c r="C66" s="186"/>
      <c r="D66" s="53" t="s">
        <v>45</v>
      </c>
      <c r="E66" s="13">
        <v>0.14000000000000001</v>
      </c>
      <c r="F66" s="13">
        <v>11.76</v>
      </c>
      <c r="G66" s="13">
        <v>101.5</v>
      </c>
    </row>
    <row r="67" spans="2:7">
      <c r="B67" s="191"/>
      <c r="C67" s="186"/>
      <c r="D67" s="54" t="s">
        <v>57</v>
      </c>
      <c r="E67" s="13">
        <v>0.42</v>
      </c>
      <c r="F67" s="13">
        <v>10.1</v>
      </c>
      <c r="G67" s="13">
        <v>102.9</v>
      </c>
    </row>
    <row r="68" spans="2:7">
      <c r="B68" s="191"/>
      <c r="C68" s="186"/>
      <c r="D68" s="54" t="s">
        <v>58</v>
      </c>
      <c r="E68" s="13">
        <v>0.3</v>
      </c>
      <c r="F68" s="13">
        <v>11.5</v>
      </c>
      <c r="G68" s="13">
        <v>101.7</v>
      </c>
    </row>
    <row r="69" spans="2:7">
      <c r="B69" s="191"/>
      <c r="C69" s="186"/>
      <c r="D69" s="54" t="s">
        <v>219</v>
      </c>
      <c r="E69" s="13">
        <v>0.4</v>
      </c>
      <c r="F69" s="13">
        <v>8.6</v>
      </c>
      <c r="G69" s="13">
        <v>95.3</v>
      </c>
    </row>
    <row r="70" spans="2:7">
      <c r="B70" s="191"/>
      <c r="C70" s="186"/>
      <c r="D70" s="53" t="s">
        <v>74</v>
      </c>
      <c r="E70" s="13">
        <v>0.57999999999999996</v>
      </c>
      <c r="F70" s="13">
        <v>5.98</v>
      </c>
      <c r="G70" s="13">
        <v>99.6</v>
      </c>
    </row>
    <row r="71" spans="2:7">
      <c r="B71" s="191"/>
      <c r="C71" s="186"/>
      <c r="D71" s="53" t="s">
        <v>220</v>
      </c>
      <c r="E71" s="13">
        <v>0.56999999999999995</v>
      </c>
      <c r="F71" s="13">
        <v>5.12</v>
      </c>
      <c r="G71" s="13">
        <v>104.8</v>
      </c>
    </row>
    <row r="72" spans="2:7">
      <c r="B72" s="191"/>
      <c r="C72" s="186"/>
      <c r="D72" s="53" t="s">
        <v>56</v>
      </c>
      <c r="E72" s="13">
        <v>0.85</v>
      </c>
      <c r="F72" s="13">
        <v>5.99</v>
      </c>
      <c r="G72" s="13">
        <v>107.5</v>
      </c>
    </row>
    <row r="73" spans="2:7">
      <c r="B73" s="191"/>
      <c r="C73" s="186"/>
      <c r="D73" s="53" t="s">
        <v>64</v>
      </c>
      <c r="E73" s="13"/>
      <c r="F73" s="13"/>
      <c r="G73" s="13"/>
    </row>
    <row r="74" spans="2:7">
      <c r="B74" s="191"/>
      <c r="C74" s="186"/>
      <c r="D74" s="53" t="s">
        <v>67</v>
      </c>
      <c r="E74" s="13"/>
      <c r="F74" s="13"/>
      <c r="G74" s="13"/>
    </row>
    <row r="75" spans="2:7">
      <c r="B75" s="191"/>
      <c r="C75" s="186"/>
      <c r="D75" s="53" t="s">
        <v>68</v>
      </c>
      <c r="E75" s="13"/>
      <c r="F75" s="13"/>
      <c r="G75" s="13"/>
    </row>
    <row r="76" spans="2:7">
      <c r="B76" s="191"/>
      <c r="C76" s="186"/>
      <c r="D76" s="53" t="s">
        <v>69</v>
      </c>
      <c r="E76" s="13"/>
      <c r="F76" s="13"/>
      <c r="G76" s="13"/>
    </row>
    <row r="77" spans="2:7">
      <c r="B77" s="191"/>
      <c r="C77" s="186"/>
      <c r="D77" s="53" t="s">
        <v>70</v>
      </c>
      <c r="E77" s="13"/>
      <c r="F77" s="13"/>
      <c r="G77" s="13"/>
    </row>
    <row r="78" spans="2:7">
      <c r="B78" s="191"/>
      <c r="C78" s="186"/>
      <c r="D78" s="53" t="s">
        <v>71</v>
      </c>
      <c r="E78" s="13"/>
      <c r="F78" s="13"/>
      <c r="G78" s="13"/>
    </row>
    <row r="79" spans="2:7">
      <c r="B79" s="191"/>
      <c r="C79" s="186"/>
      <c r="D79" s="53" t="s">
        <v>60</v>
      </c>
      <c r="E79" s="13"/>
      <c r="F79" s="13"/>
      <c r="G79" s="13"/>
    </row>
    <row r="80" spans="2:7">
      <c r="B80" s="191"/>
      <c r="C80" s="186"/>
      <c r="D80" s="53" t="s">
        <v>61</v>
      </c>
      <c r="E80" s="13"/>
      <c r="F80" s="13"/>
      <c r="G80" s="13"/>
    </row>
    <row r="81" spans="2:7">
      <c r="B81" s="191"/>
      <c r="C81" s="186"/>
      <c r="D81" s="53" t="s">
        <v>62</v>
      </c>
      <c r="E81" s="13"/>
      <c r="F81" s="13"/>
      <c r="G81" s="13"/>
    </row>
    <row r="82" spans="2:7">
      <c r="B82" s="191"/>
      <c r="C82" s="186"/>
      <c r="D82" s="53" t="s">
        <v>63</v>
      </c>
      <c r="E82" s="13"/>
      <c r="F82" s="13"/>
      <c r="G82" s="13"/>
    </row>
    <row r="83" spans="2:7">
      <c r="B83" s="191"/>
      <c r="C83" s="186"/>
      <c r="D83" s="53" t="s">
        <v>65</v>
      </c>
      <c r="E83" s="13"/>
      <c r="F83" s="13"/>
      <c r="G83" s="13"/>
    </row>
    <row r="84" spans="2:7">
      <c r="B84" s="191"/>
      <c r="C84" s="186"/>
      <c r="D84" s="53" t="s">
        <v>66</v>
      </c>
      <c r="E84" s="13"/>
      <c r="F84" s="13"/>
      <c r="G84" s="13"/>
    </row>
    <row r="85" spans="2:7">
      <c r="B85" s="191"/>
      <c r="C85" s="186"/>
      <c r="D85" s="54" t="s">
        <v>75</v>
      </c>
      <c r="E85" s="13">
        <v>0.44</v>
      </c>
      <c r="F85" s="13">
        <v>7.66</v>
      </c>
      <c r="G85" s="13">
        <v>104.3</v>
      </c>
    </row>
    <row r="86" spans="2:7">
      <c r="B86" s="191"/>
      <c r="C86" s="186"/>
      <c r="D86" s="53" t="s">
        <v>76</v>
      </c>
      <c r="E86" s="13">
        <v>0.38</v>
      </c>
      <c r="F86" s="13">
        <v>13.9</v>
      </c>
      <c r="G86" s="13">
        <v>101</v>
      </c>
    </row>
    <row r="87" spans="2:7">
      <c r="B87" s="191"/>
      <c r="C87" s="186"/>
      <c r="D87" s="53" t="s">
        <v>77</v>
      </c>
      <c r="E87" s="13">
        <v>0.12</v>
      </c>
      <c r="F87" s="13">
        <v>14.2</v>
      </c>
      <c r="G87" s="13">
        <v>84.7</v>
      </c>
    </row>
    <row r="88" spans="2:7">
      <c r="B88" s="191"/>
      <c r="C88" s="186"/>
      <c r="D88" s="53" t="s">
        <v>6</v>
      </c>
      <c r="E88" s="13">
        <v>0.67</v>
      </c>
      <c r="F88" s="13">
        <v>12.4</v>
      </c>
      <c r="G88" s="13">
        <v>98.9</v>
      </c>
    </row>
    <row r="89" spans="2:7">
      <c r="B89" s="191"/>
      <c r="C89" s="186"/>
      <c r="D89" s="53" t="s">
        <v>7</v>
      </c>
      <c r="E89" s="13">
        <v>0.57999999999999996</v>
      </c>
      <c r="F89" s="13">
        <v>10</v>
      </c>
      <c r="G89" s="13">
        <v>100.6</v>
      </c>
    </row>
    <row r="90" spans="2:7">
      <c r="B90" s="191"/>
      <c r="C90" s="186"/>
      <c r="D90" s="53" t="s">
        <v>8</v>
      </c>
      <c r="E90" s="13">
        <v>0.56999999999999995</v>
      </c>
      <c r="F90" s="13">
        <v>12</v>
      </c>
      <c r="G90" s="13">
        <v>108.7</v>
      </c>
    </row>
    <row r="91" spans="2:7">
      <c r="B91" s="191"/>
      <c r="C91" s="186"/>
      <c r="D91" s="54" t="s">
        <v>78</v>
      </c>
      <c r="E91" s="13">
        <v>0.83</v>
      </c>
      <c r="F91" s="13">
        <v>12.1</v>
      </c>
      <c r="G91" s="13">
        <v>92.6</v>
      </c>
    </row>
    <row r="92" spans="2:7">
      <c r="B92" s="191"/>
      <c r="C92" s="186"/>
      <c r="D92" s="54" t="s">
        <v>9</v>
      </c>
      <c r="E92" s="13">
        <v>1.08</v>
      </c>
      <c r="F92" s="13">
        <v>9.68</v>
      </c>
      <c r="G92" s="13">
        <v>96.2</v>
      </c>
    </row>
    <row r="93" spans="2:7">
      <c r="B93" s="191"/>
      <c r="C93" s="186"/>
      <c r="D93" s="54" t="s">
        <v>11</v>
      </c>
      <c r="E93" s="13">
        <v>0.59</v>
      </c>
      <c r="F93" s="13">
        <v>10</v>
      </c>
      <c r="G93" s="13">
        <v>100.6</v>
      </c>
    </row>
    <row r="94" spans="2:7">
      <c r="B94" s="191"/>
      <c r="C94" s="186"/>
      <c r="D94" s="54" t="s">
        <v>12</v>
      </c>
      <c r="E94" s="13"/>
      <c r="F94" s="13"/>
      <c r="G94" s="13"/>
    </row>
    <row r="95" spans="2:7">
      <c r="B95" s="191"/>
      <c r="C95" s="186"/>
      <c r="D95" s="54" t="s">
        <v>13</v>
      </c>
      <c r="E95" s="13"/>
      <c r="F95" s="13"/>
      <c r="G95" s="13"/>
    </row>
    <row r="96" spans="2:7">
      <c r="B96" s="191"/>
      <c r="C96" s="186"/>
      <c r="D96" s="54" t="s">
        <v>14</v>
      </c>
      <c r="E96" s="13"/>
      <c r="F96" s="13"/>
      <c r="G96" s="13"/>
    </row>
    <row r="97" spans="2:7">
      <c r="B97" s="191"/>
      <c r="C97" s="186"/>
      <c r="D97" s="54" t="s">
        <v>15</v>
      </c>
      <c r="E97" s="13"/>
      <c r="F97" s="13"/>
      <c r="G97" s="13"/>
    </row>
    <row r="98" spans="2:7">
      <c r="B98" s="191"/>
      <c r="C98" s="186"/>
      <c r="D98" s="54" t="s">
        <v>79</v>
      </c>
      <c r="E98" s="13">
        <v>0.79</v>
      </c>
      <c r="F98" s="13">
        <v>5.73</v>
      </c>
      <c r="G98" s="13">
        <v>101.2</v>
      </c>
    </row>
    <row r="99" spans="2:7">
      <c r="B99" s="191"/>
      <c r="C99" s="186"/>
      <c r="D99" s="54" t="s">
        <v>80</v>
      </c>
      <c r="E99" s="13">
        <v>0.89</v>
      </c>
      <c r="F99" s="13">
        <v>12.89</v>
      </c>
      <c r="G99" s="13">
        <v>99.8</v>
      </c>
    </row>
    <row r="100" spans="2:7">
      <c r="B100" s="191"/>
      <c r="C100" s="186"/>
      <c r="D100" s="54" t="s">
        <v>81</v>
      </c>
      <c r="E100" s="13">
        <v>1.31</v>
      </c>
      <c r="F100" s="13">
        <v>6.67</v>
      </c>
      <c r="G100" s="13">
        <v>109.7</v>
      </c>
    </row>
    <row r="101" spans="2:7">
      <c r="B101" s="191"/>
      <c r="C101" s="186"/>
      <c r="D101" s="54" t="s">
        <v>82</v>
      </c>
      <c r="E101" s="13">
        <v>1.26</v>
      </c>
      <c r="F101" s="13">
        <v>6.58</v>
      </c>
      <c r="G101" s="13">
        <v>105</v>
      </c>
    </row>
    <row r="102" spans="2:7">
      <c r="B102" s="191"/>
      <c r="C102" s="186"/>
      <c r="D102" s="54" t="s">
        <v>83</v>
      </c>
      <c r="E102" s="13">
        <v>0.62</v>
      </c>
      <c r="F102" s="13">
        <v>10.44</v>
      </c>
      <c r="G102" s="13">
        <v>91.4</v>
      </c>
    </row>
    <row r="103" spans="2:7">
      <c r="B103" s="191"/>
      <c r="C103" s="186"/>
      <c r="D103" s="54" t="s">
        <v>84</v>
      </c>
      <c r="E103" s="13">
        <v>1.83</v>
      </c>
      <c r="F103" s="13">
        <v>9.69</v>
      </c>
      <c r="G103" s="13">
        <v>115.4</v>
      </c>
    </row>
    <row r="104" spans="2:7">
      <c r="B104" s="191"/>
      <c r="C104" s="186"/>
      <c r="D104" s="54" t="s">
        <v>85</v>
      </c>
      <c r="E104" s="13"/>
      <c r="F104" s="13"/>
      <c r="G104" s="13"/>
    </row>
    <row r="105" spans="2:7">
      <c r="B105" s="191"/>
      <c r="C105" s="186"/>
      <c r="D105" s="54" t="s">
        <v>86</v>
      </c>
      <c r="E105" s="13">
        <v>1.88</v>
      </c>
      <c r="F105" s="13">
        <v>6.48</v>
      </c>
      <c r="G105" s="13">
        <v>108.2</v>
      </c>
    </row>
    <row r="106" spans="2:7">
      <c r="B106" s="191"/>
      <c r="C106" s="186"/>
      <c r="D106" s="54" t="s">
        <v>87</v>
      </c>
      <c r="E106" s="13">
        <v>0.8</v>
      </c>
      <c r="F106" s="13">
        <v>8.17</v>
      </c>
      <c r="G106" s="13">
        <v>94.5</v>
      </c>
    </row>
    <row r="107" spans="2:7" ht="13.5" thickBot="1">
      <c r="B107" s="192"/>
      <c r="C107" s="193"/>
      <c r="D107" s="61" t="s">
        <v>25</v>
      </c>
      <c r="E107" s="13">
        <v>10</v>
      </c>
      <c r="F107" s="13">
        <v>12.52</v>
      </c>
      <c r="G107" s="13">
        <v>95.2</v>
      </c>
    </row>
  </sheetData>
  <sheetProtection password="EE11" sheet="1" objects="1" scenarios="1"/>
  <protectedRanges>
    <protectedRange sqref="D8 D9 J11:J19 J20:R29 E33:G107" name="Range1"/>
  </protectedRanges>
  <mergeCells count="36">
    <mergeCell ref="J26:R26"/>
    <mergeCell ref="J27:R27"/>
    <mergeCell ref="J28:R28"/>
    <mergeCell ref="J29:R29"/>
    <mergeCell ref="D29:I29"/>
    <mergeCell ref="B33:C42"/>
    <mergeCell ref="B43:C107"/>
    <mergeCell ref="B3:J5"/>
    <mergeCell ref="D8:J8"/>
    <mergeCell ref="D9:J9"/>
    <mergeCell ref="J21:R21"/>
    <mergeCell ref="J22:R22"/>
    <mergeCell ref="J20:R20"/>
    <mergeCell ref="B8:C8"/>
    <mergeCell ref="B9:C9"/>
    <mergeCell ref="J23:R23"/>
    <mergeCell ref="J24:R24"/>
    <mergeCell ref="J25:R25"/>
    <mergeCell ref="D11:I11"/>
    <mergeCell ref="D13:I13"/>
    <mergeCell ref="D14:I14"/>
    <mergeCell ref="D12:I12"/>
    <mergeCell ref="D20:I20"/>
    <mergeCell ref="D21:I21"/>
    <mergeCell ref="D22:I22"/>
    <mergeCell ref="D23:I23"/>
    <mergeCell ref="D15:I15"/>
    <mergeCell ref="D16:I16"/>
    <mergeCell ref="D17:I17"/>
    <mergeCell ref="D18:I18"/>
    <mergeCell ref="D19:I19"/>
    <mergeCell ref="D24:I24"/>
    <mergeCell ref="D25:I25"/>
    <mergeCell ref="D26:I26"/>
    <mergeCell ref="D27:I27"/>
    <mergeCell ref="D28:I2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Sheet1!$B$1:$B$2</xm:f>
          </x14:formula1>
          <xm:sqref>J11:J18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B1:S107"/>
  <sheetViews>
    <sheetView showGridLines="0" workbookViewId="0">
      <selection activeCell="M18" sqref="M18"/>
    </sheetView>
  </sheetViews>
  <sheetFormatPr defaultRowHeight="12.75"/>
  <cols>
    <col min="1" max="1" width="2.7109375" customWidth="1"/>
    <col min="2" max="2" width="19.5703125" customWidth="1"/>
    <col min="3" max="3" width="3.7109375" customWidth="1"/>
    <col min="4" max="10" width="12.7109375" customWidth="1"/>
    <col min="11" max="64" width="10.7109375" customWidth="1"/>
    <col min="71" max="71" width="10.85546875" bestFit="1" customWidth="1"/>
    <col min="72" max="72" width="9.42578125" bestFit="1" customWidth="1"/>
    <col min="73" max="73" width="10.5703125" bestFit="1" customWidth="1"/>
    <col min="74" max="74" width="10.28515625" bestFit="1" customWidth="1"/>
    <col min="77" max="77" width="10.5703125" bestFit="1" customWidth="1"/>
    <col min="78" max="78" width="9.28515625" bestFit="1" customWidth="1"/>
    <col min="81" max="81" width="9.7109375" bestFit="1" customWidth="1"/>
    <col min="82" max="82" width="9.28515625" bestFit="1" customWidth="1"/>
    <col min="84" max="85" width="11.7109375" bestFit="1" customWidth="1"/>
    <col min="86" max="86" width="13.5703125" bestFit="1" customWidth="1"/>
    <col min="87" max="87" width="11.85546875" bestFit="1" customWidth="1"/>
    <col min="91" max="91" width="7.5703125" bestFit="1" customWidth="1"/>
    <col min="92" max="92" width="11" bestFit="1" customWidth="1"/>
    <col min="93" max="93" width="14.7109375" bestFit="1" customWidth="1"/>
    <col min="94" max="94" width="11.5703125" bestFit="1" customWidth="1"/>
    <col min="95" max="95" width="13.5703125" bestFit="1" customWidth="1"/>
    <col min="97" max="97" width="12.42578125" bestFit="1" customWidth="1"/>
    <col min="98" max="98" width="10.28515625" bestFit="1" customWidth="1"/>
    <col min="99" max="99" width="12.140625" bestFit="1" customWidth="1"/>
  </cols>
  <sheetData>
    <row r="1" spans="2:19" ht="15.75">
      <c r="B1" s="5" t="s">
        <v>225</v>
      </c>
      <c r="C1" s="5"/>
      <c r="E1" s="5"/>
      <c r="F1" s="5"/>
      <c r="G1" s="5"/>
      <c r="H1" s="5"/>
      <c r="I1" s="5"/>
      <c r="J1" s="5"/>
      <c r="K1" s="5"/>
      <c r="L1" s="5"/>
    </row>
    <row r="2" spans="2:19" ht="13.5" thickBot="1">
      <c r="E2" s="7"/>
      <c r="F2" s="7"/>
      <c r="G2" s="63"/>
    </row>
    <row r="3" spans="2:19" ht="12.75" customHeight="1">
      <c r="B3" s="86" t="s">
        <v>234</v>
      </c>
      <c r="C3" s="147"/>
      <c r="D3" s="147"/>
      <c r="E3" s="147"/>
      <c r="F3" s="147"/>
      <c r="G3" s="147"/>
      <c r="H3" s="147"/>
      <c r="I3" s="147"/>
      <c r="J3" s="194"/>
      <c r="K3" s="64"/>
      <c r="L3" s="64"/>
      <c r="M3" s="64"/>
      <c r="N3" s="64"/>
      <c r="O3" s="64"/>
      <c r="P3" s="64"/>
      <c r="Q3" s="64"/>
      <c r="R3" s="64"/>
      <c r="S3" s="4"/>
    </row>
    <row r="4" spans="2:19">
      <c r="B4" s="89"/>
      <c r="C4" s="150"/>
      <c r="D4" s="150"/>
      <c r="E4" s="150"/>
      <c r="F4" s="150"/>
      <c r="G4" s="150"/>
      <c r="H4" s="150"/>
      <c r="I4" s="150"/>
      <c r="J4" s="195"/>
      <c r="K4" s="64"/>
      <c r="L4" s="64"/>
      <c r="M4" s="64"/>
      <c r="N4" s="64"/>
      <c r="O4" s="64"/>
      <c r="P4" s="64"/>
      <c r="Q4" s="64"/>
      <c r="R4" s="64"/>
      <c r="S4" s="4"/>
    </row>
    <row r="5" spans="2:19" ht="13.5" thickBot="1">
      <c r="B5" s="153"/>
      <c r="C5" s="154"/>
      <c r="D5" s="154"/>
      <c r="E5" s="154"/>
      <c r="F5" s="154"/>
      <c r="G5" s="154"/>
      <c r="H5" s="154"/>
      <c r="I5" s="154"/>
      <c r="J5" s="196"/>
      <c r="K5" s="64"/>
      <c r="L5" s="64"/>
      <c r="M5" s="64"/>
      <c r="N5" s="64"/>
      <c r="O5" s="64"/>
      <c r="P5" s="64"/>
      <c r="Q5" s="64"/>
      <c r="R5" s="64"/>
      <c r="S5" s="4"/>
    </row>
    <row r="6" spans="2:19">
      <c r="E6" s="4"/>
      <c r="F6" s="4"/>
      <c r="G6" s="4"/>
      <c r="H6" s="4"/>
      <c r="I6" s="4"/>
      <c r="J6" s="4"/>
      <c r="K6" s="4"/>
      <c r="L6" s="4"/>
      <c r="M6" s="4"/>
      <c r="N6" s="4"/>
      <c r="O6" s="4"/>
      <c r="P6" s="4"/>
      <c r="Q6" s="4"/>
      <c r="R6" s="4"/>
      <c r="S6" s="4"/>
    </row>
    <row r="7" spans="2:19" ht="13.5" thickBot="1">
      <c r="B7" s="3" t="s">
        <v>259</v>
      </c>
      <c r="C7" s="3"/>
    </row>
    <row r="8" spans="2:19">
      <c r="B8" s="209" t="s">
        <v>223</v>
      </c>
      <c r="C8" s="210"/>
      <c r="D8" s="197"/>
      <c r="E8" s="198"/>
      <c r="F8" s="198"/>
      <c r="G8" s="198"/>
      <c r="H8" s="198"/>
      <c r="I8" s="198"/>
      <c r="J8" s="199"/>
    </row>
    <row r="9" spans="2:19" ht="13.5" thickBot="1">
      <c r="B9" s="211" t="s">
        <v>224</v>
      </c>
      <c r="C9" s="212"/>
      <c r="D9" s="200"/>
      <c r="E9" s="201"/>
      <c r="F9" s="201"/>
      <c r="G9" s="201"/>
      <c r="H9" s="201"/>
      <c r="I9" s="201"/>
      <c r="J9" s="202"/>
    </row>
    <row r="10" spans="2:19" ht="13.5" thickBot="1"/>
    <row r="11" spans="2:19" ht="39.75" customHeight="1">
      <c r="B11" s="66" t="s">
        <v>88</v>
      </c>
      <c r="C11" s="67" t="s">
        <v>238</v>
      </c>
      <c r="D11" s="213" t="s">
        <v>227</v>
      </c>
      <c r="E11" s="214"/>
      <c r="F11" s="214"/>
      <c r="G11" s="214"/>
      <c r="H11" s="214"/>
      <c r="I11" s="214"/>
      <c r="J11" s="76"/>
    </row>
    <row r="12" spans="2:19" ht="25.5" customHeight="1">
      <c r="B12" s="68" t="s">
        <v>89</v>
      </c>
      <c r="C12" s="55" t="s">
        <v>239</v>
      </c>
      <c r="D12" s="175" t="s">
        <v>228</v>
      </c>
      <c r="E12" s="176"/>
      <c r="F12" s="176"/>
      <c r="G12" s="176"/>
      <c r="H12" s="176"/>
      <c r="I12" s="177"/>
      <c r="J12" s="73"/>
    </row>
    <row r="13" spans="2:19" ht="52.5" customHeight="1">
      <c r="B13" s="68" t="s">
        <v>90</v>
      </c>
      <c r="C13" s="55" t="s">
        <v>240</v>
      </c>
      <c r="D13" s="173" t="s">
        <v>229</v>
      </c>
      <c r="E13" s="174"/>
      <c r="F13" s="174"/>
      <c r="G13" s="174"/>
      <c r="H13" s="174"/>
      <c r="I13" s="174"/>
      <c r="J13" s="73"/>
    </row>
    <row r="14" spans="2:19" ht="39.75" customHeight="1">
      <c r="B14" s="68" t="s">
        <v>91</v>
      </c>
      <c r="C14" s="55" t="s">
        <v>241</v>
      </c>
      <c r="D14" s="173" t="s">
        <v>230</v>
      </c>
      <c r="E14" s="174"/>
      <c r="F14" s="174"/>
      <c r="G14" s="174"/>
      <c r="H14" s="174"/>
      <c r="I14" s="174"/>
      <c r="J14" s="73"/>
    </row>
    <row r="15" spans="2:19" ht="29.25" customHeight="1">
      <c r="B15" s="68" t="s">
        <v>92</v>
      </c>
      <c r="C15" s="55" t="s">
        <v>242</v>
      </c>
      <c r="D15" s="173" t="s">
        <v>257</v>
      </c>
      <c r="E15" s="174"/>
      <c r="F15" s="174"/>
      <c r="G15" s="174"/>
      <c r="H15" s="174"/>
      <c r="I15" s="174"/>
      <c r="J15" s="73"/>
    </row>
    <row r="16" spans="2:19" ht="27.75" customHeight="1">
      <c r="B16" s="68" t="s">
        <v>93</v>
      </c>
      <c r="C16" s="55" t="s">
        <v>243</v>
      </c>
      <c r="D16" s="179" t="s">
        <v>235</v>
      </c>
      <c r="E16" s="180"/>
      <c r="F16" s="180"/>
      <c r="G16" s="180"/>
      <c r="H16" s="180"/>
      <c r="I16" s="180"/>
      <c r="J16" s="73"/>
    </row>
    <row r="17" spans="2:18" ht="27.75" customHeight="1">
      <c r="B17" s="68" t="s">
        <v>94</v>
      </c>
      <c r="C17" s="55" t="s">
        <v>244</v>
      </c>
      <c r="D17" s="179" t="s">
        <v>236</v>
      </c>
      <c r="E17" s="180"/>
      <c r="F17" s="180"/>
      <c r="G17" s="180"/>
      <c r="H17" s="180"/>
      <c r="I17" s="180"/>
      <c r="J17" s="73"/>
    </row>
    <row r="18" spans="2:18" ht="39.75" customHeight="1">
      <c r="B18" s="68" t="s">
        <v>95</v>
      </c>
      <c r="C18" s="55" t="s">
        <v>245</v>
      </c>
      <c r="D18" s="179" t="s">
        <v>237</v>
      </c>
      <c r="E18" s="180"/>
      <c r="F18" s="180"/>
      <c r="G18" s="180"/>
      <c r="H18" s="180"/>
      <c r="I18" s="180"/>
      <c r="J18" s="73"/>
    </row>
    <row r="19" spans="2:18" ht="15" customHeight="1" thickBot="1">
      <c r="B19" s="69" t="s">
        <v>96</v>
      </c>
      <c r="C19" s="65" t="s">
        <v>246</v>
      </c>
      <c r="D19" s="181" t="s">
        <v>231</v>
      </c>
      <c r="E19" s="182"/>
      <c r="F19" s="182"/>
      <c r="G19" s="182"/>
      <c r="H19" s="182"/>
      <c r="I19" s="182"/>
      <c r="J19" s="73"/>
    </row>
    <row r="20" spans="2:18" ht="39.950000000000003" customHeight="1">
      <c r="B20" s="68" t="s">
        <v>97</v>
      </c>
      <c r="C20" s="55" t="s">
        <v>247</v>
      </c>
      <c r="D20" s="173" t="s">
        <v>137</v>
      </c>
      <c r="E20" s="178"/>
      <c r="F20" s="178"/>
      <c r="G20" s="178"/>
      <c r="H20" s="178"/>
      <c r="I20" s="178"/>
      <c r="J20" s="225"/>
      <c r="K20" s="226"/>
      <c r="L20" s="226"/>
      <c r="M20" s="226"/>
      <c r="N20" s="226"/>
      <c r="O20" s="226"/>
      <c r="P20" s="226"/>
      <c r="Q20" s="226"/>
      <c r="R20" s="227"/>
    </row>
    <row r="21" spans="2:18" ht="39.950000000000003" customHeight="1">
      <c r="B21" s="68" t="s">
        <v>98</v>
      </c>
      <c r="C21" s="55" t="s">
        <v>248</v>
      </c>
      <c r="D21" s="173" t="s">
        <v>138</v>
      </c>
      <c r="E21" s="178"/>
      <c r="F21" s="178"/>
      <c r="G21" s="178"/>
      <c r="H21" s="178"/>
      <c r="I21" s="178"/>
      <c r="J21" s="219"/>
      <c r="K21" s="220"/>
      <c r="L21" s="220"/>
      <c r="M21" s="220"/>
      <c r="N21" s="220"/>
      <c r="O21" s="220"/>
      <c r="P21" s="220"/>
      <c r="Q21" s="220"/>
      <c r="R21" s="221"/>
    </row>
    <row r="22" spans="2:18" ht="39.950000000000003" customHeight="1">
      <c r="B22" s="68" t="s">
        <v>99</v>
      </c>
      <c r="C22" s="55" t="s">
        <v>249</v>
      </c>
      <c r="D22" s="173" t="s">
        <v>139</v>
      </c>
      <c r="E22" s="178"/>
      <c r="F22" s="178"/>
      <c r="G22" s="178"/>
      <c r="H22" s="178"/>
      <c r="I22" s="178"/>
      <c r="J22" s="219"/>
      <c r="K22" s="220"/>
      <c r="L22" s="220"/>
      <c r="M22" s="220"/>
      <c r="N22" s="220"/>
      <c r="O22" s="220"/>
      <c r="P22" s="220"/>
      <c r="Q22" s="220"/>
      <c r="R22" s="221"/>
    </row>
    <row r="23" spans="2:18" ht="39.950000000000003" customHeight="1">
      <c r="B23" s="68" t="s">
        <v>100</v>
      </c>
      <c r="C23" s="55" t="s">
        <v>250</v>
      </c>
      <c r="D23" s="173" t="s">
        <v>140</v>
      </c>
      <c r="E23" s="178"/>
      <c r="F23" s="178"/>
      <c r="G23" s="178"/>
      <c r="H23" s="178"/>
      <c r="I23" s="178"/>
      <c r="J23" s="219"/>
      <c r="K23" s="220"/>
      <c r="L23" s="220"/>
      <c r="M23" s="220"/>
      <c r="N23" s="220"/>
      <c r="O23" s="220"/>
      <c r="P23" s="220"/>
      <c r="Q23" s="220"/>
      <c r="R23" s="221"/>
    </row>
    <row r="24" spans="2:18" ht="39.950000000000003" customHeight="1">
      <c r="B24" s="68" t="s">
        <v>101</v>
      </c>
      <c r="C24" s="55" t="s">
        <v>251</v>
      </c>
      <c r="D24" s="173" t="s">
        <v>141</v>
      </c>
      <c r="E24" s="174"/>
      <c r="F24" s="174"/>
      <c r="G24" s="174"/>
      <c r="H24" s="174"/>
      <c r="I24" s="174"/>
      <c r="J24" s="219"/>
      <c r="K24" s="220"/>
      <c r="L24" s="220"/>
      <c r="M24" s="220"/>
      <c r="N24" s="220"/>
      <c r="O24" s="220"/>
      <c r="P24" s="220"/>
      <c r="Q24" s="220"/>
      <c r="R24" s="221"/>
    </row>
    <row r="25" spans="2:18" ht="39.950000000000003" customHeight="1">
      <c r="B25" s="68" t="s">
        <v>102</v>
      </c>
      <c r="C25" s="55" t="s">
        <v>252</v>
      </c>
      <c r="D25" s="173" t="s">
        <v>142</v>
      </c>
      <c r="E25" s="174"/>
      <c r="F25" s="174"/>
      <c r="G25" s="174"/>
      <c r="H25" s="174"/>
      <c r="I25" s="174"/>
      <c r="J25" s="219"/>
      <c r="K25" s="220"/>
      <c r="L25" s="220"/>
      <c r="M25" s="220"/>
      <c r="N25" s="220"/>
      <c r="O25" s="220"/>
      <c r="P25" s="220"/>
      <c r="Q25" s="220"/>
      <c r="R25" s="221"/>
    </row>
    <row r="26" spans="2:18" ht="39.950000000000003" customHeight="1">
      <c r="B26" s="68" t="s">
        <v>103</v>
      </c>
      <c r="C26" s="55" t="s">
        <v>253</v>
      </c>
      <c r="D26" s="173" t="s">
        <v>143</v>
      </c>
      <c r="E26" s="174"/>
      <c r="F26" s="174"/>
      <c r="G26" s="174"/>
      <c r="H26" s="174"/>
      <c r="I26" s="174"/>
      <c r="J26" s="219"/>
      <c r="K26" s="220"/>
      <c r="L26" s="220"/>
      <c r="M26" s="220"/>
      <c r="N26" s="220"/>
      <c r="O26" s="220"/>
      <c r="P26" s="220"/>
      <c r="Q26" s="220"/>
      <c r="R26" s="221"/>
    </row>
    <row r="27" spans="2:18" ht="39.950000000000003" customHeight="1">
      <c r="B27" s="68" t="s">
        <v>104</v>
      </c>
      <c r="C27" s="55" t="s">
        <v>254</v>
      </c>
      <c r="D27" s="173" t="s">
        <v>144</v>
      </c>
      <c r="E27" s="174"/>
      <c r="F27" s="174"/>
      <c r="G27" s="174"/>
      <c r="H27" s="174"/>
      <c r="I27" s="174"/>
      <c r="J27" s="219"/>
      <c r="K27" s="220"/>
      <c r="L27" s="220"/>
      <c r="M27" s="220"/>
      <c r="N27" s="220"/>
      <c r="O27" s="220"/>
      <c r="P27" s="220"/>
      <c r="Q27" s="220"/>
      <c r="R27" s="221"/>
    </row>
    <row r="28" spans="2:18" ht="39.950000000000003" customHeight="1">
      <c r="B28" s="68" t="s">
        <v>105</v>
      </c>
      <c r="C28" s="55" t="s">
        <v>255</v>
      </c>
      <c r="D28" s="173" t="s">
        <v>145</v>
      </c>
      <c r="E28" s="174"/>
      <c r="F28" s="174"/>
      <c r="G28" s="174"/>
      <c r="H28" s="174"/>
      <c r="I28" s="174"/>
      <c r="J28" s="219"/>
      <c r="K28" s="220"/>
      <c r="L28" s="220"/>
      <c r="M28" s="220"/>
      <c r="N28" s="220"/>
      <c r="O28" s="220"/>
      <c r="P28" s="220"/>
      <c r="Q28" s="220"/>
      <c r="R28" s="221"/>
    </row>
    <row r="29" spans="2:18" ht="39.950000000000003" customHeight="1" thickBot="1">
      <c r="B29" s="70" t="s">
        <v>106</v>
      </c>
      <c r="C29" s="71" t="s">
        <v>256</v>
      </c>
      <c r="D29" s="218" t="s">
        <v>146</v>
      </c>
      <c r="E29" s="201"/>
      <c r="F29" s="201"/>
      <c r="G29" s="201"/>
      <c r="H29" s="201"/>
      <c r="I29" s="201"/>
      <c r="J29" s="222"/>
      <c r="K29" s="223"/>
      <c r="L29" s="223"/>
      <c r="M29" s="223"/>
      <c r="N29" s="223"/>
      <c r="O29" s="223"/>
      <c r="P29" s="223"/>
      <c r="Q29" s="223"/>
      <c r="R29" s="224"/>
    </row>
    <row r="31" spans="2:18" ht="13.5" thickBot="1"/>
    <row r="32" spans="2:18" ht="13.5" thickBot="1">
      <c r="E32" s="58" t="s">
        <v>221</v>
      </c>
      <c r="F32" s="59" t="s">
        <v>157</v>
      </c>
      <c r="G32" s="60" t="s">
        <v>158</v>
      </c>
    </row>
    <row r="33" spans="2:7">
      <c r="B33" s="183" t="s">
        <v>206</v>
      </c>
      <c r="C33" s="184"/>
      <c r="D33" s="62" t="s">
        <v>209</v>
      </c>
      <c r="E33" s="72"/>
      <c r="F33" s="72"/>
      <c r="G33" s="73"/>
    </row>
    <row r="34" spans="2:7">
      <c r="B34" s="185"/>
      <c r="C34" s="186"/>
      <c r="D34" s="53" t="s">
        <v>210</v>
      </c>
      <c r="E34" s="72"/>
      <c r="F34" s="72"/>
      <c r="G34" s="73"/>
    </row>
    <row r="35" spans="2:7">
      <c r="B35" s="185"/>
      <c r="C35" s="186"/>
      <c r="D35" s="53" t="s">
        <v>211</v>
      </c>
      <c r="E35" s="72"/>
      <c r="F35" s="72"/>
      <c r="G35" s="73"/>
    </row>
    <row r="36" spans="2:7">
      <c r="B36" s="185"/>
      <c r="C36" s="186"/>
      <c r="D36" s="53" t="s">
        <v>212</v>
      </c>
      <c r="E36" s="72"/>
      <c r="F36" s="72"/>
      <c r="G36" s="73"/>
    </row>
    <row r="37" spans="2:7">
      <c r="B37" s="185"/>
      <c r="C37" s="186"/>
      <c r="D37" s="53" t="s">
        <v>213</v>
      </c>
      <c r="E37" s="72"/>
      <c r="F37" s="72"/>
      <c r="G37" s="73"/>
    </row>
    <row r="38" spans="2:7">
      <c r="B38" s="185"/>
      <c r="C38" s="186"/>
      <c r="D38" s="53" t="s">
        <v>214</v>
      </c>
      <c r="E38" s="72"/>
      <c r="F38" s="72"/>
      <c r="G38" s="73"/>
    </row>
    <row r="39" spans="2:7">
      <c r="B39" s="185"/>
      <c r="C39" s="186"/>
      <c r="D39" s="54" t="s">
        <v>215</v>
      </c>
      <c r="E39" s="72"/>
      <c r="F39" s="72"/>
      <c r="G39" s="73"/>
    </row>
    <row r="40" spans="2:7">
      <c r="B40" s="185"/>
      <c r="C40" s="186"/>
      <c r="D40" s="54" t="s">
        <v>216</v>
      </c>
      <c r="E40" s="72"/>
      <c r="F40" s="72"/>
      <c r="G40" s="73"/>
    </row>
    <row r="41" spans="2:7">
      <c r="B41" s="185"/>
      <c r="C41" s="186"/>
      <c r="D41" s="54" t="s">
        <v>217</v>
      </c>
      <c r="E41" s="72"/>
      <c r="F41" s="72"/>
      <c r="G41" s="73"/>
    </row>
    <row r="42" spans="2:7">
      <c r="B42" s="187"/>
      <c r="C42" s="188"/>
      <c r="D42" s="53" t="s">
        <v>218</v>
      </c>
      <c r="E42" s="72"/>
      <c r="F42" s="72"/>
      <c r="G42" s="73"/>
    </row>
    <row r="43" spans="2:7">
      <c r="B43" s="189" t="s">
        <v>222</v>
      </c>
      <c r="C43" s="190"/>
      <c r="D43" s="54" t="s">
        <v>26</v>
      </c>
      <c r="E43" s="72"/>
      <c r="F43" s="72"/>
      <c r="G43" s="73"/>
    </row>
    <row r="44" spans="2:7">
      <c r="B44" s="191"/>
      <c r="C44" s="186"/>
      <c r="D44" s="53" t="s">
        <v>46</v>
      </c>
      <c r="E44" s="72"/>
      <c r="F44" s="72"/>
      <c r="G44" s="73"/>
    </row>
    <row r="45" spans="2:7">
      <c r="B45" s="191"/>
      <c r="C45" s="186"/>
      <c r="D45" s="53" t="s">
        <v>47</v>
      </c>
      <c r="E45" s="72"/>
      <c r="F45" s="72"/>
      <c r="G45" s="73"/>
    </row>
    <row r="46" spans="2:7">
      <c r="B46" s="191"/>
      <c r="C46" s="186"/>
      <c r="D46" s="53" t="s">
        <v>48</v>
      </c>
      <c r="E46" s="72"/>
      <c r="F46" s="72"/>
      <c r="G46" s="73"/>
    </row>
    <row r="47" spans="2:7">
      <c r="B47" s="191"/>
      <c r="C47" s="186"/>
      <c r="D47" s="53" t="s">
        <v>49</v>
      </c>
      <c r="E47" s="72"/>
      <c r="F47" s="72"/>
      <c r="G47" s="73"/>
    </row>
    <row r="48" spans="2:7">
      <c r="B48" s="191"/>
      <c r="C48" s="186"/>
      <c r="D48" s="54" t="s">
        <v>27</v>
      </c>
      <c r="E48" s="72"/>
      <c r="F48" s="72"/>
      <c r="G48" s="73"/>
    </row>
    <row r="49" spans="2:7">
      <c r="B49" s="191"/>
      <c r="C49" s="186"/>
      <c r="D49" s="53" t="s">
        <v>50</v>
      </c>
      <c r="E49" s="72"/>
      <c r="F49" s="72"/>
      <c r="G49" s="73"/>
    </row>
    <row r="50" spans="2:7">
      <c r="B50" s="191"/>
      <c r="C50" s="186"/>
      <c r="D50" s="54" t="s">
        <v>28</v>
      </c>
      <c r="E50" s="72"/>
      <c r="F50" s="72"/>
      <c r="G50" s="73"/>
    </row>
    <row r="51" spans="2:7">
      <c r="B51" s="191"/>
      <c r="C51" s="186"/>
      <c r="D51" s="53" t="s">
        <v>33</v>
      </c>
      <c r="E51" s="72"/>
      <c r="F51" s="72"/>
      <c r="G51" s="73"/>
    </row>
    <row r="52" spans="2:7">
      <c r="B52" s="191"/>
      <c r="C52" s="186"/>
      <c r="D52" s="53" t="s">
        <v>34</v>
      </c>
      <c r="E52" s="72"/>
      <c r="F52" s="72"/>
      <c r="G52" s="73"/>
    </row>
    <row r="53" spans="2:7">
      <c r="B53" s="191"/>
      <c r="C53" s="186"/>
      <c r="D53" s="54" t="s">
        <v>29</v>
      </c>
      <c r="E53" s="72"/>
      <c r="F53" s="72"/>
      <c r="G53" s="73"/>
    </row>
    <row r="54" spans="2:7">
      <c r="B54" s="191"/>
      <c r="C54" s="186"/>
      <c r="D54" s="53" t="s">
        <v>35</v>
      </c>
      <c r="E54" s="72"/>
      <c r="F54" s="72"/>
      <c r="G54" s="73"/>
    </row>
    <row r="55" spans="2:7">
      <c r="B55" s="191"/>
      <c r="C55" s="186"/>
      <c r="D55" s="54" t="s">
        <v>226</v>
      </c>
      <c r="E55" s="72"/>
      <c r="F55" s="72"/>
      <c r="G55" s="73"/>
    </row>
    <row r="56" spans="2:7">
      <c r="B56" s="191"/>
      <c r="C56" s="186"/>
      <c r="D56" s="53" t="s">
        <v>36</v>
      </c>
      <c r="E56" s="72"/>
      <c r="F56" s="72"/>
      <c r="G56" s="73"/>
    </row>
    <row r="57" spans="2:7">
      <c r="B57" s="191"/>
      <c r="C57" s="186"/>
      <c r="D57" s="53" t="s">
        <v>37</v>
      </c>
      <c r="E57" s="72"/>
      <c r="F57" s="72"/>
      <c r="G57" s="73"/>
    </row>
    <row r="58" spans="2:7">
      <c r="B58" s="191"/>
      <c r="C58" s="186"/>
      <c r="D58" s="53" t="s">
        <v>38</v>
      </c>
      <c r="E58" s="72"/>
      <c r="F58" s="72"/>
      <c r="G58" s="73"/>
    </row>
    <row r="59" spans="2:7">
      <c r="B59" s="191"/>
      <c r="C59" s="186"/>
      <c r="D59" s="54" t="s">
        <v>31</v>
      </c>
      <c r="E59" s="72"/>
      <c r="F59" s="72"/>
      <c r="G59" s="73"/>
    </row>
    <row r="60" spans="2:7">
      <c r="B60" s="191"/>
      <c r="C60" s="186"/>
      <c r="D60" s="53" t="s">
        <v>39</v>
      </c>
      <c r="E60" s="72"/>
      <c r="F60" s="72"/>
      <c r="G60" s="73"/>
    </row>
    <row r="61" spans="2:7">
      <c r="B61" s="191"/>
      <c r="C61" s="186"/>
      <c r="D61" s="53" t="s">
        <v>40</v>
      </c>
      <c r="E61" s="72"/>
      <c r="F61" s="72"/>
      <c r="G61" s="73"/>
    </row>
    <row r="62" spans="2:7">
      <c r="B62" s="191"/>
      <c r="C62" s="186"/>
      <c r="D62" s="53" t="s">
        <v>41</v>
      </c>
      <c r="E62" s="72"/>
      <c r="F62" s="72"/>
      <c r="G62" s="73"/>
    </row>
    <row r="63" spans="2:7">
      <c r="B63" s="191"/>
      <c r="C63" s="186"/>
      <c r="D63" s="54" t="s">
        <v>42</v>
      </c>
      <c r="E63" s="72"/>
      <c r="F63" s="72"/>
      <c r="G63" s="73"/>
    </row>
    <row r="64" spans="2:7">
      <c r="B64" s="191"/>
      <c r="C64" s="186"/>
      <c r="D64" s="53" t="s">
        <v>43</v>
      </c>
      <c r="E64" s="72"/>
      <c r="F64" s="72"/>
      <c r="G64" s="73"/>
    </row>
    <row r="65" spans="2:7">
      <c r="B65" s="191"/>
      <c r="C65" s="186"/>
      <c r="D65" s="53" t="s">
        <v>44</v>
      </c>
      <c r="E65" s="72"/>
      <c r="F65" s="72"/>
      <c r="G65" s="73"/>
    </row>
    <row r="66" spans="2:7">
      <c r="B66" s="191"/>
      <c r="C66" s="186"/>
      <c r="D66" s="53" t="s">
        <v>45</v>
      </c>
      <c r="E66" s="72"/>
      <c r="F66" s="72"/>
      <c r="G66" s="73"/>
    </row>
    <row r="67" spans="2:7">
      <c r="B67" s="191"/>
      <c r="C67" s="186"/>
      <c r="D67" s="54" t="s">
        <v>57</v>
      </c>
      <c r="E67" s="72"/>
      <c r="F67" s="72"/>
      <c r="G67" s="73"/>
    </row>
    <row r="68" spans="2:7">
      <c r="B68" s="191"/>
      <c r="C68" s="186"/>
      <c r="D68" s="54" t="s">
        <v>58</v>
      </c>
      <c r="E68" s="72"/>
      <c r="F68" s="72"/>
      <c r="G68" s="73"/>
    </row>
    <row r="69" spans="2:7">
      <c r="B69" s="191"/>
      <c r="C69" s="186"/>
      <c r="D69" s="54" t="s">
        <v>219</v>
      </c>
      <c r="E69" s="72"/>
      <c r="F69" s="72"/>
      <c r="G69" s="73"/>
    </row>
    <row r="70" spans="2:7">
      <c r="B70" s="191"/>
      <c r="C70" s="186"/>
      <c r="D70" s="53" t="s">
        <v>74</v>
      </c>
      <c r="E70" s="72"/>
      <c r="F70" s="72"/>
      <c r="G70" s="73"/>
    </row>
    <row r="71" spans="2:7">
      <c r="B71" s="191"/>
      <c r="C71" s="186"/>
      <c r="D71" s="53" t="s">
        <v>220</v>
      </c>
      <c r="E71" s="72"/>
      <c r="F71" s="72"/>
      <c r="G71" s="73"/>
    </row>
    <row r="72" spans="2:7">
      <c r="B72" s="191"/>
      <c r="C72" s="186"/>
      <c r="D72" s="53" t="s">
        <v>56</v>
      </c>
      <c r="E72" s="72"/>
      <c r="F72" s="72"/>
      <c r="G72" s="73"/>
    </row>
    <row r="73" spans="2:7">
      <c r="B73" s="191"/>
      <c r="C73" s="186"/>
      <c r="D73" s="53" t="s">
        <v>64</v>
      </c>
      <c r="E73" s="72"/>
      <c r="F73" s="72"/>
      <c r="G73" s="73"/>
    </row>
    <row r="74" spans="2:7">
      <c r="B74" s="191"/>
      <c r="C74" s="186"/>
      <c r="D74" s="53" t="s">
        <v>67</v>
      </c>
      <c r="E74" s="72"/>
      <c r="F74" s="72"/>
      <c r="G74" s="73"/>
    </row>
    <row r="75" spans="2:7">
      <c r="B75" s="191"/>
      <c r="C75" s="186"/>
      <c r="D75" s="53" t="s">
        <v>68</v>
      </c>
      <c r="E75" s="72"/>
      <c r="F75" s="72"/>
      <c r="G75" s="73"/>
    </row>
    <row r="76" spans="2:7">
      <c r="B76" s="191"/>
      <c r="C76" s="186"/>
      <c r="D76" s="53" t="s">
        <v>69</v>
      </c>
      <c r="E76" s="72"/>
      <c r="F76" s="72"/>
      <c r="G76" s="73"/>
    </row>
    <row r="77" spans="2:7">
      <c r="B77" s="191"/>
      <c r="C77" s="186"/>
      <c r="D77" s="53" t="s">
        <v>70</v>
      </c>
      <c r="E77" s="72"/>
      <c r="F77" s="72"/>
      <c r="G77" s="73"/>
    </row>
    <row r="78" spans="2:7">
      <c r="B78" s="191"/>
      <c r="C78" s="186"/>
      <c r="D78" s="53" t="s">
        <v>71</v>
      </c>
      <c r="E78" s="72"/>
      <c r="F78" s="72"/>
      <c r="G78" s="73"/>
    </row>
    <row r="79" spans="2:7">
      <c r="B79" s="191"/>
      <c r="C79" s="186"/>
      <c r="D79" s="53" t="s">
        <v>60</v>
      </c>
      <c r="E79" s="72"/>
      <c r="F79" s="72"/>
      <c r="G79" s="73"/>
    </row>
    <row r="80" spans="2:7">
      <c r="B80" s="191"/>
      <c r="C80" s="186"/>
      <c r="D80" s="53" t="s">
        <v>61</v>
      </c>
      <c r="E80" s="72"/>
      <c r="F80" s="72"/>
      <c r="G80" s="73"/>
    </row>
    <row r="81" spans="2:7">
      <c r="B81" s="191"/>
      <c r="C81" s="186"/>
      <c r="D81" s="53" t="s">
        <v>62</v>
      </c>
      <c r="E81" s="72"/>
      <c r="F81" s="72"/>
      <c r="G81" s="73"/>
    </row>
    <row r="82" spans="2:7">
      <c r="B82" s="191"/>
      <c r="C82" s="186"/>
      <c r="D82" s="53" t="s">
        <v>63</v>
      </c>
      <c r="E82" s="72"/>
      <c r="F82" s="72"/>
      <c r="G82" s="73"/>
    </row>
    <row r="83" spans="2:7">
      <c r="B83" s="191"/>
      <c r="C83" s="186"/>
      <c r="D83" s="53" t="s">
        <v>65</v>
      </c>
      <c r="E83" s="72"/>
      <c r="F83" s="72"/>
      <c r="G83" s="73"/>
    </row>
    <row r="84" spans="2:7">
      <c r="B84" s="191"/>
      <c r="C84" s="186"/>
      <c r="D84" s="53" t="s">
        <v>66</v>
      </c>
      <c r="E84" s="72"/>
      <c r="F84" s="72"/>
      <c r="G84" s="73"/>
    </row>
    <row r="85" spans="2:7">
      <c r="B85" s="191"/>
      <c r="C85" s="186"/>
      <c r="D85" s="54" t="s">
        <v>75</v>
      </c>
      <c r="E85" s="72"/>
      <c r="F85" s="72"/>
      <c r="G85" s="73"/>
    </row>
    <row r="86" spans="2:7">
      <c r="B86" s="191"/>
      <c r="C86" s="186"/>
      <c r="D86" s="53" t="s">
        <v>76</v>
      </c>
      <c r="E86" s="72"/>
      <c r="F86" s="72"/>
      <c r="G86" s="73"/>
    </row>
    <row r="87" spans="2:7">
      <c r="B87" s="191"/>
      <c r="C87" s="186"/>
      <c r="D87" s="53" t="s">
        <v>77</v>
      </c>
      <c r="E87" s="72"/>
      <c r="F87" s="72"/>
      <c r="G87" s="73"/>
    </row>
    <row r="88" spans="2:7">
      <c r="B88" s="191"/>
      <c r="C88" s="186"/>
      <c r="D88" s="53" t="s">
        <v>6</v>
      </c>
      <c r="E88" s="72"/>
      <c r="F88" s="72"/>
      <c r="G88" s="73"/>
    </row>
    <row r="89" spans="2:7">
      <c r="B89" s="191"/>
      <c r="C89" s="186"/>
      <c r="D89" s="53" t="s">
        <v>7</v>
      </c>
      <c r="E89" s="72"/>
      <c r="F89" s="72"/>
      <c r="G89" s="73"/>
    </row>
    <row r="90" spans="2:7">
      <c r="B90" s="191"/>
      <c r="C90" s="186"/>
      <c r="D90" s="53" t="s">
        <v>8</v>
      </c>
      <c r="E90" s="72"/>
      <c r="F90" s="72"/>
      <c r="G90" s="73"/>
    </row>
    <row r="91" spans="2:7">
      <c r="B91" s="191"/>
      <c r="C91" s="186"/>
      <c r="D91" s="54" t="s">
        <v>78</v>
      </c>
      <c r="E91" s="72"/>
      <c r="F91" s="72"/>
      <c r="G91" s="73"/>
    </row>
    <row r="92" spans="2:7">
      <c r="B92" s="191"/>
      <c r="C92" s="186"/>
      <c r="D92" s="54" t="s">
        <v>9</v>
      </c>
      <c r="E92" s="72"/>
      <c r="F92" s="72"/>
      <c r="G92" s="73"/>
    </row>
    <row r="93" spans="2:7">
      <c r="B93" s="191"/>
      <c r="C93" s="186"/>
      <c r="D93" s="54" t="s">
        <v>11</v>
      </c>
      <c r="E93" s="72"/>
      <c r="F93" s="72"/>
      <c r="G93" s="73"/>
    </row>
    <row r="94" spans="2:7">
      <c r="B94" s="191"/>
      <c r="C94" s="186"/>
      <c r="D94" s="54" t="s">
        <v>12</v>
      </c>
      <c r="E94" s="72"/>
      <c r="F94" s="72"/>
      <c r="G94" s="73"/>
    </row>
    <row r="95" spans="2:7">
      <c r="B95" s="191"/>
      <c r="C95" s="186"/>
      <c r="D95" s="54" t="s">
        <v>13</v>
      </c>
      <c r="E95" s="72"/>
      <c r="F95" s="72"/>
      <c r="G95" s="73"/>
    </row>
    <row r="96" spans="2:7">
      <c r="B96" s="191"/>
      <c r="C96" s="186"/>
      <c r="D96" s="54" t="s">
        <v>14</v>
      </c>
      <c r="E96" s="72"/>
      <c r="F96" s="72"/>
      <c r="G96" s="73"/>
    </row>
    <row r="97" spans="2:7">
      <c r="B97" s="191"/>
      <c r="C97" s="186"/>
      <c r="D97" s="54" t="s">
        <v>15</v>
      </c>
      <c r="E97" s="72"/>
      <c r="F97" s="72"/>
      <c r="G97" s="73"/>
    </row>
    <row r="98" spans="2:7">
      <c r="B98" s="191"/>
      <c r="C98" s="186"/>
      <c r="D98" s="54" t="s">
        <v>79</v>
      </c>
      <c r="E98" s="72"/>
      <c r="F98" s="72"/>
      <c r="G98" s="73"/>
    </row>
    <row r="99" spans="2:7">
      <c r="B99" s="191"/>
      <c r="C99" s="186"/>
      <c r="D99" s="54" t="s">
        <v>80</v>
      </c>
      <c r="E99" s="72"/>
      <c r="F99" s="72"/>
      <c r="G99" s="73"/>
    </row>
    <row r="100" spans="2:7">
      <c r="B100" s="191"/>
      <c r="C100" s="186"/>
      <c r="D100" s="54" t="s">
        <v>81</v>
      </c>
      <c r="E100" s="72"/>
      <c r="F100" s="72"/>
      <c r="G100" s="73"/>
    </row>
    <row r="101" spans="2:7">
      <c r="B101" s="191"/>
      <c r="C101" s="186"/>
      <c r="D101" s="54" t="s">
        <v>82</v>
      </c>
      <c r="E101" s="72"/>
      <c r="F101" s="72"/>
      <c r="G101" s="73"/>
    </row>
    <row r="102" spans="2:7">
      <c r="B102" s="191"/>
      <c r="C102" s="186"/>
      <c r="D102" s="54" t="s">
        <v>83</v>
      </c>
      <c r="E102" s="72"/>
      <c r="F102" s="72"/>
      <c r="G102" s="73"/>
    </row>
    <row r="103" spans="2:7">
      <c r="B103" s="191"/>
      <c r="C103" s="186"/>
      <c r="D103" s="54" t="s">
        <v>84</v>
      </c>
      <c r="E103" s="72"/>
      <c r="F103" s="72"/>
      <c r="G103" s="73"/>
    </row>
    <row r="104" spans="2:7">
      <c r="B104" s="191"/>
      <c r="C104" s="186"/>
      <c r="D104" s="54" t="s">
        <v>85</v>
      </c>
      <c r="E104" s="72"/>
      <c r="F104" s="72"/>
      <c r="G104" s="73"/>
    </row>
    <row r="105" spans="2:7">
      <c r="B105" s="191"/>
      <c r="C105" s="186"/>
      <c r="D105" s="54" t="s">
        <v>86</v>
      </c>
      <c r="E105" s="72"/>
      <c r="F105" s="72"/>
      <c r="G105" s="73"/>
    </row>
    <row r="106" spans="2:7">
      <c r="B106" s="191"/>
      <c r="C106" s="186"/>
      <c r="D106" s="54" t="s">
        <v>87</v>
      </c>
      <c r="E106" s="72"/>
      <c r="F106" s="72"/>
      <c r="G106" s="73"/>
    </row>
    <row r="107" spans="2:7" ht="13.5" thickBot="1">
      <c r="B107" s="192"/>
      <c r="C107" s="193"/>
      <c r="D107" s="61" t="s">
        <v>25</v>
      </c>
      <c r="E107" s="74"/>
      <c r="F107" s="74"/>
      <c r="G107" s="75"/>
    </row>
  </sheetData>
  <sheetProtection password="EE11" sheet="1" objects="1" scenarios="1"/>
  <protectedRanges>
    <protectedRange sqref="D8 D9 J11:J19 J20:R29 E33:G107" name="Range1"/>
  </protectedRanges>
  <mergeCells count="36">
    <mergeCell ref="D17:I17"/>
    <mergeCell ref="B3:J5"/>
    <mergeCell ref="B8:C8"/>
    <mergeCell ref="D8:J8"/>
    <mergeCell ref="B9:C9"/>
    <mergeCell ref="D9:J9"/>
    <mergeCell ref="D11:I11"/>
    <mergeCell ref="D12:I12"/>
    <mergeCell ref="D13:I13"/>
    <mergeCell ref="D14:I14"/>
    <mergeCell ref="D15:I15"/>
    <mergeCell ref="D16:I16"/>
    <mergeCell ref="D18:I18"/>
    <mergeCell ref="D19:I19"/>
    <mergeCell ref="D20:I20"/>
    <mergeCell ref="J20:R20"/>
    <mergeCell ref="D21:I21"/>
    <mergeCell ref="J21:R21"/>
    <mergeCell ref="D22:I22"/>
    <mergeCell ref="J22:R22"/>
    <mergeCell ref="D23:I23"/>
    <mergeCell ref="J23:R23"/>
    <mergeCell ref="D24:I24"/>
    <mergeCell ref="J24:R24"/>
    <mergeCell ref="B43:C107"/>
    <mergeCell ref="D25:I25"/>
    <mergeCell ref="J25:R25"/>
    <mergeCell ref="D26:I26"/>
    <mergeCell ref="J26:R26"/>
    <mergeCell ref="D27:I27"/>
    <mergeCell ref="J27:R27"/>
    <mergeCell ref="D28:I28"/>
    <mergeCell ref="J28:R28"/>
    <mergeCell ref="D29:I29"/>
    <mergeCell ref="J29:R29"/>
    <mergeCell ref="B33:C4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Sheet1!$B$1:$B$2</xm:f>
          </x14:formula1>
          <xm:sqref>J11:J18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B1:S107"/>
  <sheetViews>
    <sheetView showGridLines="0" workbookViewId="0">
      <selection activeCell="L18" sqref="L18"/>
    </sheetView>
  </sheetViews>
  <sheetFormatPr defaultRowHeight="12.75"/>
  <cols>
    <col min="1" max="1" width="2.7109375" customWidth="1"/>
    <col min="2" max="2" width="19.5703125" customWidth="1"/>
    <col min="3" max="3" width="3.7109375" customWidth="1"/>
    <col min="4" max="10" width="12.7109375" customWidth="1"/>
    <col min="11" max="64" width="10.7109375" customWidth="1"/>
    <col min="71" max="71" width="10.85546875" bestFit="1" customWidth="1"/>
    <col min="72" max="72" width="9.42578125" bestFit="1" customWidth="1"/>
    <col min="73" max="73" width="10.5703125" bestFit="1" customWidth="1"/>
    <col min="74" max="74" width="10.28515625" bestFit="1" customWidth="1"/>
    <col min="77" max="77" width="10.5703125" bestFit="1" customWidth="1"/>
    <col min="78" max="78" width="9.28515625" bestFit="1" customWidth="1"/>
    <col min="81" max="81" width="9.7109375" bestFit="1" customWidth="1"/>
    <col min="82" max="82" width="9.28515625" bestFit="1" customWidth="1"/>
    <col min="84" max="85" width="11.7109375" bestFit="1" customWidth="1"/>
    <col min="86" max="86" width="13.5703125" bestFit="1" customWidth="1"/>
    <col min="87" max="87" width="11.85546875" bestFit="1" customWidth="1"/>
    <col min="91" max="91" width="7.5703125" bestFit="1" customWidth="1"/>
    <col min="92" max="92" width="11" bestFit="1" customWidth="1"/>
    <col min="93" max="93" width="14.7109375" bestFit="1" customWidth="1"/>
    <col min="94" max="94" width="11.5703125" bestFit="1" customWidth="1"/>
    <col min="95" max="95" width="13.5703125" bestFit="1" customWidth="1"/>
    <col min="97" max="97" width="12.42578125" bestFit="1" customWidth="1"/>
    <col min="98" max="98" width="10.28515625" bestFit="1" customWidth="1"/>
    <col min="99" max="99" width="12.140625" bestFit="1" customWidth="1"/>
  </cols>
  <sheetData>
    <row r="1" spans="2:19" ht="15.75">
      <c r="B1" s="5" t="s">
        <v>225</v>
      </c>
      <c r="C1" s="5"/>
      <c r="E1" s="5"/>
      <c r="F1" s="5"/>
      <c r="G1" s="5"/>
      <c r="H1" s="5"/>
      <c r="I1" s="5"/>
      <c r="J1" s="5"/>
      <c r="K1" s="5"/>
      <c r="L1" s="5"/>
    </row>
    <row r="2" spans="2:19" ht="13.5" thickBot="1">
      <c r="E2" s="7"/>
      <c r="F2" s="7"/>
      <c r="G2" s="63"/>
    </row>
    <row r="3" spans="2:19" ht="12.75" customHeight="1">
      <c r="B3" s="86" t="s">
        <v>234</v>
      </c>
      <c r="C3" s="147"/>
      <c r="D3" s="147"/>
      <c r="E3" s="147"/>
      <c r="F3" s="147"/>
      <c r="G3" s="147"/>
      <c r="H3" s="147"/>
      <c r="I3" s="147"/>
      <c r="J3" s="194"/>
      <c r="K3" s="64"/>
      <c r="L3" s="64"/>
      <c r="M3" s="64"/>
      <c r="N3" s="64"/>
      <c r="O3" s="64"/>
      <c r="P3" s="64"/>
      <c r="Q3" s="64"/>
      <c r="R3" s="64"/>
      <c r="S3" s="4"/>
    </row>
    <row r="4" spans="2:19">
      <c r="B4" s="89"/>
      <c r="C4" s="150"/>
      <c r="D4" s="150"/>
      <c r="E4" s="150"/>
      <c r="F4" s="150"/>
      <c r="G4" s="150"/>
      <c r="H4" s="150"/>
      <c r="I4" s="150"/>
      <c r="J4" s="195"/>
      <c r="K4" s="64"/>
      <c r="L4" s="64"/>
      <c r="M4" s="64"/>
      <c r="N4" s="64"/>
      <c r="O4" s="64"/>
      <c r="P4" s="64"/>
      <c r="Q4" s="64"/>
      <c r="R4" s="64"/>
      <c r="S4" s="4"/>
    </row>
    <row r="5" spans="2:19" ht="13.5" thickBot="1">
      <c r="B5" s="153"/>
      <c r="C5" s="154"/>
      <c r="D5" s="154"/>
      <c r="E5" s="154"/>
      <c r="F5" s="154"/>
      <c r="G5" s="154"/>
      <c r="H5" s="154"/>
      <c r="I5" s="154"/>
      <c r="J5" s="196"/>
      <c r="K5" s="64"/>
      <c r="L5" s="64"/>
      <c r="M5" s="64"/>
      <c r="N5" s="64"/>
      <c r="O5" s="64"/>
      <c r="P5" s="64"/>
      <c r="Q5" s="64"/>
      <c r="R5" s="64"/>
      <c r="S5" s="4"/>
    </row>
    <row r="6" spans="2:19">
      <c r="E6" s="4"/>
      <c r="F6" s="4"/>
      <c r="G6" s="4"/>
      <c r="H6" s="4"/>
      <c r="I6" s="4"/>
      <c r="J6" s="4"/>
      <c r="K6" s="4"/>
      <c r="L6" s="4"/>
      <c r="M6" s="4"/>
      <c r="N6" s="4"/>
      <c r="O6" s="4"/>
      <c r="P6" s="4"/>
      <c r="Q6" s="4"/>
      <c r="R6" s="4"/>
      <c r="S6" s="4"/>
    </row>
    <row r="7" spans="2:19" ht="13.5" thickBot="1">
      <c r="B7" s="3" t="s">
        <v>260</v>
      </c>
      <c r="C7" s="3"/>
    </row>
    <row r="8" spans="2:19">
      <c r="B8" s="209" t="s">
        <v>223</v>
      </c>
      <c r="C8" s="210"/>
      <c r="D8" s="197"/>
      <c r="E8" s="198"/>
      <c r="F8" s="198"/>
      <c r="G8" s="198"/>
      <c r="H8" s="198"/>
      <c r="I8" s="198"/>
      <c r="J8" s="199"/>
    </row>
    <row r="9" spans="2:19" ht="13.5" thickBot="1">
      <c r="B9" s="211" t="s">
        <v>224</v>
      </c>
      <c r="C9" s="212"/>
      <c r="D9" s="200"/>
      <c r="E9" s="201"/>
      <c r="F9" s="201"/>
      <c r="G9" s="201"/>
      <c r="H9" s="201"/>
      <c r="I9" s="201"/>
      <c r="J9" s="202"/>
    </row>
    <row r="10" spans="2:19" ht="13.5" thickBot="1"/>
    <row r="11" spans="2:19" ht="39.75" customHeight="1">
      <c r="B11" s="66" t="s">
        <v>88</v>
      </c>
      <c r="C11" s="67" t="s">
        <v>238</v>
      </c>
      <c r="D11" s="213" t="s">
        <v>227</v>
      </c>
      <c r="E11" s="214"/>
      <c r="F11" s="214"/>
      <c r="G11" s="214"/>
      <c r="H11" s="214"/>
      <c r="I11" s="214"/>
      <c r="J11" s="76"/>
    </row>
    <row r="12" spans="2:19" ht="25.5" customHeight="1">
      <c r="B12" s="68" t="s">
        <v>89</v>
      </c>
      <c r="C12" s="55" t="s">
        <v>239</v>
      </c>
      <c r="D12" s="175" t="s">
        <v>228</v>
      </c>
      <c r="E12" s="176"/>
      <c r="F12" s="176"/>
      <c r="G12" s="176"/>
      <c r="H12" s="176"/>
      <c r="I12" s="177"/>
      <c r="J12" s="73"/>
    </row>
    <row r="13" spans="2:19" ht="52.5" customHeight="1">
      <c r="B13" s="68" t="s">
        <v>90</v>
      </c>
      <c r="C13" s="55" t="s">
        <v>240</v>
      </c>
      <c r="D13" s="173" t="s">
        <v>229</v>
      </c>
      <c r="E13" s="174"/>
      <c r="F13" s="174"/>
      <c r="G13" s="174"/>
      <c r="H13" s="174"/>
      <c r="I13" s="174"/>
      <c r="J13" s="73"/>
    </row>
    <row r="14" spans="2:19" ht="39.75" customHeight="1">
      <c r="B14" s="68" t="s">
        <v>91</v>
      </c>
      <c r="C14" s="55" t="s">
        <v>241</v>
      </c>
      <c r="D14" s="173" t="s">
        <v>230</v>
      </c>
      <c r="E14" s="174"/>
      <c r="F14" s="174"/>
      <c r="G14" s="174"/>
      <c r="H14" s="174"/>
      <c r="I14" s="174"/>
      <c r="J14" s="73"/>
    </row>
    <row r="15" spans="2:19" ht="29.25" customHeight="1">
      <c r="B15" s="68" t="s">
        <v>92</v>
      </c>
      <c r="C15" s="55" t="s">
        <v>242</v>
      </c>
      <c r="D15" s="173" t="s">
        <v>257</v>
      </c>
      <c r="E15" s="174"/>
      <c r="F15" s="174"/>
      <c r="G15" s="174"/>
      <c r="H15" s="174"/>
      <c r="I15" s="174"/>
      <c r="J15" s="73"/>
    </row>
    <row r="16" spans="2:19" ht="27.75" customHeight="1">
      <c r="B16" s="68" t="s">
        <v>93</v>
      </c>
      <c r="C16" s="55" t="s">
        <v>243</v>
      </c>
      <c r="D16" s="179" t="s">
        <v>235</v>
      </c>
      <c r="E16" s="180"/>
      <c r="F16" s="180"/>
      <c r="G16" s="180"/>
      <c r="H16" s="180"/>
      <c r="I16" s="180"/>
      <c r="J16" s="73"/>
    </row>
    <row r="17" spans="2:18" ht="27.75" customHeight="1">
      <c r="B17" s="68" t="s">
        <v>94</v>
      </c>
      <c r="C17" s="55" t="s">
        <v>244</v>
      </c>
      <c r="D17" s="179" t="s">
        <v>236</v>
      </c>
      <c r="E17" s="180"/>
      <c r="F17" s="180"/>
      <c r="G17" s="180"/>
      <c r="H17" s="180"/>
      <c r="I17" s="180"/>
      <c r="J17" s="73"/>
    </row>
    <row r="18" spans="2:18" ht="39.75" customHeight="1">
      <c r="B18" s="68" t="s">
        <v>95</v>
      </c>
      <c r="C18" s="55" t="s">
        <v>245</v>
      </c>
      <c r="D18" s="179" t="s">
        <v>237</v>
      </c>
      <c r="E18" s="180"/>
      <c r="F18" s="180"/>
      <c r="G18" s="180"/>
      <c r="H18" s="180"/>
      <c r="I18" s="180"/>
      <c r="J18" s="73"/>
    </row>
    <row r="19" spans="2:18" ht="15" customHeight="1" thickBot="1">
      <c r="B19" s="69" t="s">
        <v>96</v>
      </c>
      <c r="C19" s="65" t="s">
        <v>246</v>
      </c>
      <c r="D19" s="181" t="s">
        <v>231</v>
      </c>
      <c r="E19" s="182"/>
      <c r="F19" s="182"/>
      <c r="G19" s="182"/>
      <c r="H19" s="182"/>
      <c r="I19" s="182"/>
      <c r="J19" s="73"/>
    </row>
    <row r="20" spans="2:18" ht="39.950000000000003" customHeight="1">
      <c r="B20" s="68" t="s">
        <v>97</v>
      </c>
      <c r="C20" s="55" t="s">
        <v>247</v>
      </c>
      <c r="D20" s="173" t="s">
        <v>137</v>
      </c>
      <c r="E20" s="178"/>
      <c r="F20" s="178"/>
      <c r="G20" s="178"/>
      <c r="H20" s="178"/>
      <c r="I20" s="178"/>
      <c r="J20" s="225"/>
      <c r="K20" s="226"/>
      <c r="L20" s="226"/>
      <c r="M20" s="226"/>
      <c r="N20" s="226"/>
      <c r="O20" s="226"/>
      <c r="P20" s="226"/>
      <c r="Q20" s="226"/>
      <c r="R20" s="227"/>
    </row>
    <row r="21" spans="2:18" ht="39.950000000000003" customHeight="1">
      <c r="B21" s="68" t="s">
        <v>98</v>
      </c>
      <c r="C21" s="55" t="s">
        <v>248</v>
      </c>
      <c r="D21" s="173" t="s">
        <v>138</v>
      </c>
      <c r="E21" s="178"/>
      <c r="F21" s="178"/>
      <c r="G21" s="178"/>
      <c r="H21" s="178"/>
      <c r="I21" s="178"/>
      <c r="J21" s="219"/>
      <c r="K21" s="220"/>
      <c r="L21" s="220"/>
      <c r="M21" s="220"/>
      <c r="N21" s="220"/>
      <c r="O21" s="220"/>
      <c r="P21" s="220"/>
      <c r="Q21" s="220"/>
      <c r="R21" s="221"/>
    </row>
    <row r="22" spans="2:18" ht="39.950000000000003" customHeight="1">
      <c r="B22" s="68" t="s">
        <v>99</v>
      </c>
      <c r="C22" s="55" t="s">
        <v>249</v>
      </c>
      <c r="D22" s="173" t="s">
        <v>139</v>
      </c>
      <c r="E22" s="178"/>
      <c r="F22" s="178"/>
      <c r="G22" s="178"/>
      <c r="H22" s="178"/>
      <c r="I22" s="178"/>
      <c r="J22" s="219"/>
      <c r="K22" s="220"/>
      <c r="L22" s="220"/>
      <c r="M22" s="220"/>
      <c r="N22" s="220"/>
      <c r="O22" s="220"/>
      <c r="P22" s="220"/>
      <c r="Q22" s="220"/>
      <c r="R22" s="221"/>
    </row>
    <row r="23" spans="2:18" ht="39.950000000000003" customHeight="1">
      <c r="B23" s="68" t="s">
        <v>100</v>
      </c>
      <c r="C23" s="55" t="s">
        <v>250</v>
      </c>
      <c r="D23" s="173" t="s">
        <v>140</v>
      </c>
      <c r="E23" s="178"/>
      <c r="F23" s="178"/>
      <c r="G23" s="178"/>
      <c r="H23" s="178"/>
      <c r="I23" s="178"/>
      <c r="J23" s="219"/>
      <c r="K23" s="220"/>
      <c r="L23" s="220"/>
      <c r="M23" s="220"/>
      <c r="N23" s="220"/>
      <c r="O23" s="220"/>
      <c r="P23" s="220"/>
      <c r="Q23" s="220"/>
      <c r="R23" s="221"/>
    </row>
    <row r="24" spans="2:18" ht="39.950000000000003" customHeight="1">
      <c r="B24" s="68" t="s">
        <v>101</v>
      </c>
      <c r="C24" s="55" t="s">
        <v>251</v>
      </c>
      <c r="D24" s="173" t="s">
        <v>141</v>
      </c>
      <c r="E24" s="174"/>
      <c r="F24" s="174"/>
      <c r="G24" s="174"/>
      <c r="H24" s="174"/>
      <c r="I24" s="174"/>
      <c r="J24" s="219"/>
      <c r="K24" s="220"/>
      <c r="L24" s="220"/>
      <c r="M24" s="220"/>
      <c r="N24" s="220"/>
      <c r="O24" s="220"/>
      <c r="P24" s="220"/>
      <c r="Q24" s="220"/>
      <c r="R24" s="221"/>
    </row>
    <row r="25" spans="2:18" ht="39.950000000000003" customHeight="1">
      <c r="B25" s="68" t="s">
        <v>102</v>
      </c>
      <c r="C25" s="55" t="s">
        <v>252</v>
      </c>
      <c r="D25" s="173" t="s">
        <v>142</v>
      </c>
      <c r="E25" s="174"/>
      <c r="F25" s="174"/>
      <c r="G25" s="174"/>
      <c r="H25" s="174"/>
      <c r="I25" s="174"/>
      <c r="J25" s="219"/>
      <c r="K25" s="220"/>
      <c r="L25" s="220"/>
      <c r="M25" s="220"/>
      <c r="N25" s="220"/>
      <c r="O25" s="220"/>
      <c r="P25" s="220"/>
      <c r="Q25" s="220"/>
      <c r="R25" s="221"/>
    </row>
    <row r="26" spans="2:18" ht="39.950000000000003" customHeight="1">
      <c r="B26" s="68" t="s">
        <v>103</v>
      </c>
      <c r="C26" s="55" t="s">
        <v>253</v>
      </c>
      <c r="D26" s="173" t="s">
        <v>143</v>
      </c>
      <c r="E26" s="174"/>
      <c r="F26" s="174"/>
      <c r="G26" s="174"/>
      <c r="H26" s="174"/>
      <c r="I26" s="174"/>
      <c r="J26" s="219"/>
      <c r="K26" s="220"/>
      <c r="L26" s="220"/>
      <c r="M26" s="220"/>
      <c r="N26" s="220"/>
      <c r="O26" s="220"/>
      <c r="P26" s="220"/>
      <c r="Q26" s="220"/>
      <c r="R26" s="221"/>
    </row>
    <row r="27" spans="2:18" ht="39.950000000000003" customHeight="1">
      <c r="B27" s="68" t="s">
        <v>104</v>
      </c>
      <c r="C27" s="55" t="s">
        <v>254</v>
      </c>
      <c r="D27" s="173" t="s">
        <v>144</v>
      </c>
      <c r="E27" s="174"/>
      <c r="F27" s="174"/>
      <c r="G27" s="174"/>
      <c r="H27" s="174"/>
      <c r="I27" s="174"/>
      <c r="J27" s="219"/>
      <c r="K27" s="220"/>
      <c r="L27" s="220"/>
      <c r="M27" s="220"/>
      <c r="N27" s="220"/>
      <c r="O27" s="220"/>
      <c r="P27" s="220"/>
      <c r="Q27" s="220"/>
      <c r="R27" s="221"/>
    </row>
    <row r="28" spans="2:18" ht="39.950000000000003" customHeight="1">
      <c r="B28" s="68" t="s">
        <v>105</v>
      </c>
      <c r="C28" s="55" t="s">
        <v>255</v>
      </c>
      <c r="D28" s="173" t="s">
        <v>145</v>
      </c>
      <c r="E28" s="174"/>
      <c r="F28" s="174"/>
      <c r="G28" s="174"/>
      <c r="H28" s="174"/>
      <c r="I28" s="174"/>
      <c r="J28" s="219"/>
      <c r="K28" s="220"/>
      <c r="L28" s="220"/>
      <c r="M28" s="220"/>
      <c r="N28" s="220"/>
      <c r="O28" s="220"/>
      <c r="P28" s="220"/>
      <c r="Q28" s="220"/>
      <c r="R28" s="221"/>
    </row>
    <row r="29" spans="2:18" ht="39.950000000000003" customHeight="1" thickBot="1">
      <c r="B29" s="70" t="s">
        <v>106</v>
      </c>
      <c r="C29" s="71" t="s">
        <v>256</v>
      </c>
      <c r="D29" s="218" t="s">
        <v>146</v>
      </c>
      <c r="E29" s="201"/>
      <c r="F29" s="201"/>
      <c r="G29" s="201"/>
      <c r="H29" s="201"/>
      <c r="I29" s="201"/>
      <c r="J29" s="222"/>
      <c r="K29" s="223"/>
      <c r="L29" s="223"/>
      <c r="M29" s="223"/>
      <c r="N29" s="223"/>
      <c r="O29" s="223"/>
      <c r="P29" s="223"/>
      <c r="Q29" s="223"/>
      <c r="R29" s="224"/>
    </row>
    <row r="31" spans="2:18" ht="13.5" thickBot="1"/>
    <row r="32" spans="2:18" ht="13.5" thickBot="1">
      <c r="E32" s="58" t="s">
        <v>221</v>
      </c>
      <c r="F32" s="59" t="s">
        <v>157</v>
      </c>
      <c r="G32" s="60" t="s">
        <v>158</v>
      </c>
    </row>
    <row r="33" spans="2:7">
      <c r="B33" s="183" t="s">
        <v>206</v>
      </c>
      <c r="C33" s="184"/>
      <c r="D33" s="62" t="s">
        <v>209</v>
      </c>
      <c r="E33" s="72"/>
      <c r="F33" s="72"/>
      <c r="G33" s="73"/>
    </row>
    <row r="34" spans="2:7">
      <c r="B34" s="185"/>
      <c r="C34" s="186"/>
      <c r="D34" s="53" t="s">
        <v>210</v>
      </c>
      <c r="E34" s="72"/>
      <c r="F34" s="72"/>
      <c r="G34" s="73"/>
    </row>
    <row r="35" spans="2:7">
      <c r="B35" s="185"/>
      <c r="C35" s="186"/>
      <c r="D35" s="53" t="s">
        <v>211</v>
      </c>
      <c r="E35" s="72"/>
      <c r="F35" s="72"/>
      <c r="G35" s="73"/>
    </row>
    <row r="36" spans="2:7">
      <c r="B36" s="185"/>
      <c r="C36" s="186"/>
      <c r="D36" s="53" t="s">
        <v>212</v>
      </c>
      <c r="E36" s="72"/>
      <c r="F36" s="72"/>
      <c r="G36" s="73"/>
    </row>
    <row r="37" spans="2:7">
      <c r="B37" s="185"/>
      <c r="C37" s="186"/>
      <c r="D37" s="53" t="s">
        <v>213</v>
      </c>
      <c r="E37" s="72"/>
      <c r="F37" s="72"/>
      <c r="G37" s="73"/>
    </row>
    <row r="38" spans="2:7">
      <c r="B38" s="185"/>
      <c r="C38" s="186"/>
      <c r="D38" s="53" t="s">
        <v>214</v>
      </c>
      <c r="E38" s="72"/>
      <c r="F38" s="72"/>
      <c r="G38" s="73"/>
    </row>
    <row r="39" spans="2:7">
      <c r="B39" s="185"/>
      <c r="C39" s="186"/>
      <c r="D39" s="54" t="s">
        <v>215</v>
      </c>
      <c r="E39" s="72"/>
      <c r="F39" s="72"/>
      <c r="G39" s="73"/>
    </row>
    <row r="40" spans="2:7">
      <c r="B40" s="185"/>
      <c r="C40" s="186"/>
      <c r="D40" s="54" t="s">
        <v>216</v>
      </c>
      <c r="E40" s="72"/>
      <c r="F40" s="72"/>
      <c r="G40" s="73"/>
    </row>
    <row r="41" spans="2:7">
      <c r="B41" s="185"/>
      <c r="C41" s="186"/>
      <c r="D41" s="54" t="s">
        <v>217</v>
      </c>
      <c r="E41" s="72"/>
      <c r="F41" s="72"/>
      <c r="G41" s="73"/>
    </row>
    <row r="42" spans="2:7">
      <c r="B42" s="187"/>
      <c r="C42" s="188"/>
      <c r="D42" s="53" t="s">
        <v>218</v>
      </c>
      <c r="E42" s="72"/>
      <c r="F42" s="72"/>
      <c r="G42" s="73"/>
    </row>
    <row r="43" spans="2:7">
      <c r="B43" s="189" t="s">
        <v>222</v>
      </c>
      <c r="C43" s="190"/>
      <c r="D43" s="54" t="s">
        <v>26</v>
      </c>
      <c r="E43" s="72"/>
      <c r="F43" s="72"/>
      <c r="G43" s="73"/>
    </row>
    <row r="44" spans="2:7">
      <c r="B44" s="191"/>
      <c r="C44" s="186"/>
      <c r="D44" s="53" t="s">
        <v>46</v>
      </c>
      <c r="E44" s="72"/>
      <c r="F44" s="72"/>
      <c r="G44" s="73"/>
    </row>
    <row r="45" spans="2:7">
      <c r="B45" s="191"/>
      <c r="C45" s="186"/>
      <c r="D45" s="53" t="s">
        <v>47</v>
      </c>
      <c r="E45" s="72"/>
      <c r="F45" s="72"/>
      <c r="G45" s="73"/>
    </row>
    <row r="46" spans="2:7">
      <c r="B46" s="191"/>
      <c r="C46" s="186"/>
      <c r="D46" s="53" t="s">
        <v>48</v>
      </c>
      <c r="E46" s="72"/>
      <c r="F46" s="72"/>
      <c r="G46" s="73"/>
    </row>
    <row r="47" spans="2:7">
      <c r="B47" s="191"/>
      <c r="C47" s="186"/>
      <c r="D47" s="53" t="s">
        <v>49</v>
      </c>
      <c r="E47" s="72"/>
      <c r="F47" s="72"/>
      <c r="G47" s="73"/>
    </row>
    <row r="48" spans="2:7">
      <c r="B48" s="191"/>
      <c r="C48" s="186"/>
      <c r="D48" s="54" t="s">
        <v>27</v>
      </c>
      <c r="E48" s="72"/>
      <c r="F48" s="72"/>
      <c r="G48" s="73"/>
    </row>
    <row r="49" spans="2:7">
      <c r="B49" s="191"/>
      <c r="C49" s="186"/>
      <c r="D49" s="53" t="s">
        <v>50</v>
      </c>
      <c r="E49" s="72"/>
      <c r="F49" s="72"/>
      <c r="G49" s="73"/>
    </row>
    <row r="50" spans="2:7">
      <c r="B50" s="191"/>
      <c r="C50" s="186"/>
      <c r="D50" s="54" t="s">
        <v>28</v>
      </c>
      <c r="E50" s="72"/>
      <c r="F50" s="72"/>
      <c r="G50" s="73"/>
    </row>
    <row r="51" spans="2:7">
      <c r="B51" s="191"/>
      <c r="C51" s="186"/>
      <c r="D51" s="53" t="s">
        <v>33</v>
      </c>
      <c r="E51" s="72"/>
      <c r="F51" s="72"/>
      <c r="G51" s="73"/>
    </row>
    <row r="52" spans="2:7">
      <c r="B52" s="191"/>
      <c r="C52" s="186"/>
      <c r="D52" s="53" t="s">
        <v>34</v>
      </c>
      <c r="E52" s="72"/>
      <c r="F52" s="72"/>
      <c r="G52" s="73"/>
    </row>
    <row r="53" spans="2:7">
      <c r="B53" s="191"/>
      <c r="C53" s="186"/>
      <c r="D53" s="54" t="s">
        <v>29</v>
      </c>
      <c r="E53" s="72"/>
      <c r="F53" s="72"/>
      <c r="G53" s="73"/>
    </row>
    <row r="54" spans="2:7">
      <c r="B54" s="191"/>
      <c r="C54" s="186"/>
      <c r="D54" s="53" t="s">
        <v>35</v>
      </c>
      <c r="E54" s="72"/>
      <c r="F54" s="72"/>
      <c r="G54" s="73"/>
    </row>
    <row r="55" spans="2:7">
      <c r="B55" s="191"/>
      <c r="C55" s="186"/>
      <c r="D55" s="54" t="s">
        <v>226</v>
      </c>
      <c r="E55" s="72"/>
      <c r="F55" s="72"/>
      <c r="G55" s="73"/>
    </row>
    <row r="56" spans="2:7">
      <c r="B56" s="191"/>
      <c r="C56" s="186"/>
      <c r="D56" s="53" t="s">
        <v>36</v>
      </c>
      <c r="E56" s="72"/>
      <c r="F56" s="72"/>
      <c r="G56" s="73"/>
    </row>
    <row r="57" spans="2:7">
      <c r="B57" s="191"/>
      <c r="C57" s="186"/>
      <c r="D57" s="53" t="s">
        <v>37</v>
      </c>
      <c r="E57" s="72"/>
      <c r="F57" s="72"/>
      <c r="G57" s="73"/>
    </row>
    <row r="58" spans="2:7">
      <c r="B58" s="191"/>
      <c r="C58" s="186"/>
      <c r="D58" s="53" t="s">
        <v>38</v>
      </c>
      <c r="E58" s="72"/>
      <c r="F58" s="72"/>
      <c r="G58" s="73"/>
    </row>
    <row r="59" spans="2:7">
      <c r="B59" s="191"/>
      <c r="C59" s="186"/>
      <c r="D59" s="54" t="s">
        <v>31</v>
      </c>
      <c r="E59" s="72"/>
      <c r="F59" s="72"/>
      <c r="G59" s="73"/>
    </row>
    <row r="60" spans="2:7">
      <c r="B60" s="191"/>
      <c r="C60" s="186"/>
      <c r="D60" s="53" t="s">
        <v>39</v>
      </c>
      <c r="E60" s="72"/>
      <c r="F60" s="72"/>
      <c r="G60" s="73"/>
    </row>
    <row r="61" spans="2:7">
      <c r="B61" s="191"/>
      <c r="C61" s="186"/>
      <c r="D61" s="53" t="s">
        <v>40</v>
      </c>
      <c r="E61" s="72"/>
      <c r="F61" s="72"/>
      <c r="G61" s="73"/>
    </row>
    <row r="62" spans="2:7">
      <c r="B62" s="191"/>
      <c r="C62" s="186"/>
      <c r="D62" s="53" t="s">
        <v>41</v>
      </c>
      <c r="E62" s="72"/>
      <c r="F62" s="72"/>
      <c r="G62" s="73"/>
    </row>
    <row r="63" spans="2:7">
      <c r="B63" s="191"/>
      <c r="C63" s="186"/>
      <c r="D63" s="54" t="s">
        <v>42</v>
      </c>
      <c r="E63" s="72"/>
      <c r="F63" s="72"/>
      <c r="G63" s="73"/>
    </row>
    <row r="64" spans="2:7">
      <c r="B64" s="191"/>
      <c r="C64" s="186"/>
      <c r="D64" s="53" t="s">
        <v>43</v>
      </c>
      <c r="E64" s="72"/>
      <c r="F64" s="72"/>
      <c r="G64" s="73"/>
    </row>
    <row r="65" spans="2:7">
      <c r="B65" s="191"/>
      <c r="C65" s="186"/>
      <c r="D65" s="53" t="s">
        <v>44</v>
      </c>
      <c r="E65" s="72"/>
      <c r="F65" s="72"/>
      <c r="G65" s="73"/>
    </row>
    <row r="66" spans="2:7">
      <c r="B66" s="191"/>
      <c r="C66" s="186"/>
      <c r="D66" s="53" t="s">
        <v>45</v>
      </c>
      <c r="E66" s="72"/>
      <c r="F66" s="72"/>
      <c r="G66" s="73"/>
    </row>
    <row r="67" spans="2:7">
      <c r="B67" s="191"/>
      <c r="C67" s="186"/>
      <c r="D67" s="54" t="s">
        <v>57</v>
      </c>
      <c r="E67" s="72"/>
      <c r="F67" s="72"/>
      <c r="G67" s="73"/>
    </row>
    <row r="68" spans="2:7">
      <c r="B68" s="191"/>
      <c r="C68" s="186"/>
      <c r="D68" s="54" t="s">
        <v>58</v>
      </c>
      <c r="E68" s="72"/>
      <c r="F68" s="72"/>
      <c r="G68" s="73"/>
    </row>
    <row r="69" spans="2:7">
      <c r="B69" s="191"/>
      <c r="C69" s="186"/>
      <c r="D69" s="54" t="s">
        <v>219</v>
      </c>
      <c r="E69" s="72"/>
      <c r="F69" s="72"/>
      <c r="G69" s="73"/>
    </row>
    <row r="70" spans="2:7">
      <c r="B70" s="191"/>
      <c r="C70" s="186"/>
      <c r="D70" s="53" t="s">
        <v>74</v>
      </c>
      <c r="E70" s="72"/>
      <c r="F70" s="72"/>
      <c r="G70" s="73"/>
    </row>
    <row r="71" spans="2:7">
      <c r="B71" s="191"/>
      <c r="C71" s="186"/>
      <c r="D71" s="53" t="s">
        <v>220</v>
      </c>
      <c r="E71" s="72"/>
      <c r="F71" s="72"/>
      <c r="G71" s="73"/>
    </row>
    <row r="72" spans="2:7">
      <c r="B72" s="191"/>
      <c r="C72" s="186"/>
      <c r="D72" s="53" t="s">
        <v>56</v>
      </c>
      <c r="E72" s="72"/>
      <c r="F72" s="72"/>
      <c r="G72" s="73"/>
    </row>
    <row r="73" spans="2:7">
      <c r="B73" s="191"/>
      <c r="C73" s="186"/>
      <c r="D73" s="53" t="s">
        <v>64</v>
      </c>
      <c r="E73" s="72"/>
      <c r="F73" s="72"/>
      <c r="G73" s="73"/>
    </row>
    <row r="74" spans="2:7">
      <c r="B74" s="191"/>
      <c r="C74" s="186"/>
      <c r="D74" s="53" t="s">
        <v>67</v>
      </c>
      <c r="E74" s="72"/>
      <c r="F74" s="72"/>
      <c r="G74" s="73"/>
    </row>
    <row r="75" spans="2:7">
      <c r="B75" s="191"/>
      <c r="C75" s="186"/>
      <c r="D75" s="53" t="s">
        <v>68</v>
      </c>
      <c r="E75" s="72"/>
      <c r="F75" s="72"/>
      <c r="G75" s="73"/>
    </row>
    <row r="76" spans="2:7">
      <c r="B76" s="191"/>
      <c r="C76" s="186"/>
      <c r="D76" s="53" t="s">
        <v>69</v>
      </c>
      <c r="E76" s="72"/>
      <c r="F76" s="72"/>
      <c r="G76" s="73"/>
    </row>
    <row r="77" spans="2:7">
      <c r="B77" s="191"/>
      <c r="C77" s="186"/>
      <c r="D77" s="53" t="s">
        <v>70</v>
      </c>
      <c r="E77" s="72"/>
      <c r="F77" s="72"/>
      <c r="G77" s="73"/>
    </row>
    <row r="78" spans="2:7">
      <c r="B78" s="191"/>
      <c r="C78" s="186"/>
      <c r="D78" s="53" t="s">
        <v>71</v>
      </c>
      <c r="E78" s="72"/>
      <c r="F78" s="72"/>
      <c r="G78" s="73"/>
    </row>
    <row r="79" spans="2:7">
      <c r="B79" s="191"/>
      <c r="C79" s="186"/>
      <c r="D79" s="53" t="s">
        <v>60</v>
      </c>
      <c r="E79" s="72"/>
      <c r="F79" s="72"/>
      <c r="G79" s="73"/>
    </row>
    <row r="80" spans="2:7">
      <c r="B80" s="191"/>
      <c r="C80" s="186"/>
      <c r="D80" s="53" t="s">
        <v>61</v>
      </c>
      <c r="E80" s="72"/>
      <c r="F80" s="72"/>
      <c r="G80" s="73"/>
    </row>
    <row r="81" spans="2:7">
      <c r="B81" s="191"/>
      <c r="C81" s="186"/>
      <c r="D81" s="53" t="s">
        <v>62</v>
      </c>
      <c r="E81" s="72"/>
      <c r="F81" s="72"/>
      <c r="G81" s="73"/>
    </row>
    <row r="82" spans="2:7">
      <c r="B82" s="191"/>
      <c r="C82" s="186"/>
      <c r="D82" s="53" t="s">
        <v>63</v>
      </c>
      <c r="E82" s="72"/>
      <c r="F82" s="72"/>
      <c r="G82" s="73"/>
    </row>
    <row r="83" spans="2:7">
      <c r="B83" s="191"/>
      <c r="C83" s="186"/>
      <c r="D83" s="53" t="s">
        <v>65</v>
      </c>
      <c r="E83" s="72"/>
      <c r="F83" s="72"/>
      <c r="G83" s="73"/>
    </row>
    <row r="84" spans="2:7">
      <c r="B84" s="191"/>
      <c r="C84" s="186"/>
      <c r="D84" s="53" t="s">
        <v>66</v>
      </c>
      <c r="E84" s="72"/>
      <c r="F84" s="72"/>
      <c r="G84" s="73"/>
    </row>
    <row r="85" spans="2:7">
      <c r="B85" s="191"/>
      <c r="C85" s="186"/>
      <c r="D85" s="54" t="s">
        <v>75</v>
      </c>
      <c r="E85" s="72"/>
      <c r="F85" s="72"/>
      <c r="G85" s="73"/>
    </row>
    <row r="86" spans="2:7">
      <c r="B86" s="191"/>
      <c r="C86" s="186"/>
      <c r="D86" s="53" t="s">
        <v>76</v>
      </c>
      <c r="E86" s="72"/>
      <c r="F86" s="72"/>
      <c r="G86" s="73"/>
    </row>
    <row r="87" spans="2:7">
      <c r="B87" s="191"/>
      <c r="C87" s="186"/>
      <c r="D87" s="53" t="s">
        <v>77</v>
      </c>
      <c r="E87" s="72"/>
      <c r="F87" s="72"/>
      <c r="G87" s="73"/>
    </row>
    <row r="88" spans="2:7">
      <c r="B88" s="191"/>
      <c r="C88" s="186"/>
      <c r="D88" s="53" t="s">
        <v>6</v>
      </c>
      <c r="E88" s="72"/>
      <c r="F88" s="72"/>
      <c r="G88" s="73"/>
    </row>
    <row r="89" spans="2:7">
      <c r="B89" s="191"/>
      <c r="C89" s="186"/>
      <c r="D89" s="53" t="s">
        <v>7</v>
      </c>
      <c r="E89" s="72"/>
      <c r="F89" s="72"/>
      <c r="G89" s="73"/>
    </row>
    <row r="90" spans="2:7">
      <c r="B90" s="191"/>
      <c r="C90" s="186"/>
      <c r="D90" s="53" t="s">
        <v>8</v>
      </c>
      <c r="E90" s="72"/>
      <c r="F90" s="72"/>
      <c r="G90" s="73"/>
    </row>
    <row r="91" spans="2:7">
      <c r="B91" s="191"/>
      <c r="C91" s="186"/>
      <c r="D91" s="54" t="s">
        <v>78</v>
      </c>
      <c r="E91" s="72"/>
      <c r="F91" s="72"/>
      <c r="G91" s="73"/>
    </row>
    <row r="92" spans="2:7">
      <c r="B92" s="191"/>
      <c r="C92" s="186"/>
      <c r="D92" s="54" t="s">
        <v>9</v>
      </c>
      <c r="E92" s="72"/>
      <c r="F92" s="72"/>
      <c r="G92" s="73"/>
    </row>
    <row r="93" spans="2:7">
      <c r="B93" s="191"/>
      <c r="C93" s="186"/>
      <c r="D93" s="54" t="s">
        <v>11</v>
      </c>
      <c r="E93" s="72"/>
      <c r="F93" s="72"/>
      <c r="G93" s="73"/>
    </row>
    <row r="94" spans="2:7">
      <c r="B94" s="191"/>
      <c r="C94" s="186"/>
      <c r="D94" s="54" t="s">
        <v>12</v>
      </c>
      <c r="E94" s="72"/>
      <c r="F94" s="72"/>
      <c r="G94" s="73"/>
    </row>
    <row r="95" spans="2:7">
      <c r="B95" s="191"/>
      <c r="C95" s="186"/>
      <c r="D95" s="54" t="s">
        <v>13</v>
      </c>
      <c r="E95" s="72"/>
      <c r="F95" s="72"/>
      <c r="G95" s="73"/>
    </row>
    <row r="96" spans="2:7">
      <c r="B96" s="191"/>
      <c r="C96" s="186"/>
      <c r="D96" s="54" t="s">
        <v>14</v>
      </c>
      <c r="E96" s="72"/>
      <c r="F96" s="72"/>
      <c r="G96" s="73"/>
    </row>
    <row r="97" spans="2:7">
      <c r="B97" s="191"/>
      <c r="C97" s="186"/>
      <c r="D97" s="54" t="s">
        <v>15</v>
      </c>
      <c r="E97" s="72"/>
      <c r="F97" s="72"/>
      <c r="G97" s="73"/>
    </row>
    <row r="98" spans="2:7">
      <c r="B98" s="191"/>
      <c r="C98" s="186"/>
      <c r="D98" s="54" t="s">
        <v>79</v>
      </c>
      <c r="E98" s="72"/>
      <c r="F98" s="72"/>
      <c r="G98" s="73"/>
    </row>
    <row r="99" spans="2:7">
      <c r="B99" s="191"/>
      <c r="C99" s="186"/>
      <c r="D99" s="54" t="s">
        <v>80</v>
      </c>
      <c r="E99" s="72"/>
      <c r="F99" s="72"/>
      <c r="G99" s="73"/>
    </row>
    <row r="100" spans="2:7">
      <c r="B100" s="191"/>
      <c r="C100" s="186"/>
      <c r="D100" s="54" t="s">
        <v>81</v>
      </c>
      <c r="E100" s="72"/>
      <c r="F100" s="72"/>
      <c r="G100" s="73"/>
    </row>
    <row r="101" spans="2:7">
      <c r="B101" s="191"/>
      <c r="C101" s="186"/>
      <c r="D101" s="54" t="s">
        <v>82</v>
      </c>
      <c r="E101" s="72"/>
      <c r="F101" s="72"/>
      <c r="G101" s="73"/>
    </row>
    <row r="102" spans="2:7">
      <c r="B102" s="191"/>
      <c r="C102" s="186"/>
      <c r="D102" s="54" t="s">
        <v>83</v>
      </c>
      <c r="E102" s="72"/>
      <c r="F102" s="72"/>
      <c r="G102" s="73"/>
    </row>
    <row r="103" spans="2:7">
      <c r="B103" s="191"/>
      <c r="C103" s="186"/>
      <c r="D103" s="54" t="s">
        <v>84</v>
      </c>
      <c r="E103" s="72"/>
      <c r="F103" s="72"/>
      <c r="G103" s="73"/>
    </row>
    <row r="104" spans="2:7">
      <c r="B104" s="191"/>
      <c r="C104" s="186"/>
      <c r="D104" s="54" t="s">
        <v>85</v>
      </c>
      <c r="E104" s="72"/>
      <c r="F104" s="72"/>
      <c r="G104" s="73"/>
    </row>
    <row r="105" spans="2:7">
      <c r="B105" s="191"/>
      <c r="C105" s="186"/>
      <c r="D105" s="54" t="s">
        <v>86</v>
      </c>
      <c r="E105" s="72"/>
      <c r="F105" s="72"/>
      <c r="G105" s="73"/>
    </row>
    <row r="106" spans="2:7">
      <c r="B106" s="191"/>
      <c r="C106" s="186"/>
      <c r="D106" s="54" t="s">
        <v>87</v>
      </c>
      <c r="E106" s="72"/>
      <c r="F106" s="72"/>
      <c r="G106" s="73"/>
    </row>
    <row r="107" spans="2:7" ht="13.5" thickBot="1">
      <c r="B107" s="192"/>
      <c r="C107" s="193"/>
      <c r="D107" s="61" t="s">
        <v>25</v>
      </c>
      <c r="E107" s="74"/>
      <c r="F107" s="74"/>
      <c r="G107" s="75"/>
    </row>
  </sheetData>
  <sheetProtection password="EE11" sheet="1" objects="1" scenarios="1"/>
  <protectedRanges>
    <protectedRange sqref="D8 D9 J11:J19 J20:R29 E33:G107" name="Range1"/>
  </protectedRanges>
  <mergeCells count="36">
    <mergeCell ref="D17:I17"/>
    <mergeCell ref="B3:J5"/>
    <mergeCell ref="B8:C8"/>
    <mergeCell ref="D8:J8"/>
    <mergeCell ref="B9:C9"/>
    <mergeCell ref="D9:J9"/>
    <mergeCell ref="D11:I11"/>
    <mergeCell ref="D12:I12"/>
    <mergeCell ref="D13:I13"/>
    <mergeCell ref="D14:I14"/>
    <mergeCell ref="D15:I15"/>
    <mergeCell ref="D16:I16"/>
    <mergeCell ref="D18:I18"/>
    <mergeCell ref="D19:I19"/>
    <mergeCell ref="D20:I20"/>
    <mergeCell ref="J20:R20"/>
    <mergeCell ref="D21:I21"/>
    <mergeCell ref="J21:R21"/>
    <mergeCell ref="D22:I22"/>
    <mergeCell ref="J22:R22"/>
    <mergeCell ref="D23:I23"/>
    <mergeCell ref="J23:R23"/>
    <mergeCell ref="D24:I24"/>
    <mergeCell ref="J24:R24"/>
    <mergeCell ref="B43:C107"/>
    <mergeCell ref="D25:I25"/>
    <mergeCell ref="J25:R25"/>
    <mergeCell ref="D26:I26"/>
    <mergeCell ref="J26:R26"/>
    <mergeCell ref="D27:I27"/>
    <mergeCell ref="J27:R27"/>
    <mergeCell ref="D28:I28"/>
    <mergeCell ref="J28:R28"/>
    <mergeCell ref="D29:I29"/>
    <mergeCell ref="J29:R29"/>
    <mergeCell ref="B33:C4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Sheet1!$B$1:$B$2</xm:f>
          </x14:formula1>
          <xm:sqref>J11:J18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A18815926</value>
    </field>
    <field name="Objective-Title">
      <value order="0">Pre-disposal Sampling Results Form - Version 2 - June 2017</value>
    </field>
    <field name="Objective-Description">
      <value order="0"/>
    </field>
    <field name="Objective-CreationStamp">
      <value order="0">2016-08-03T14:01:04Z</value>
    </field>
    <field name="Objective-IsApproved">
      <value order="0">false</value>
    </field>
    <field name="Objective-IsPublished">
      <value order="0">true</value>
    </field>
    <field name="Objective-DatePublished">
      <value order="0">2017-11-28T15:42:45Z</value>
    </field>
    <field name="Objective-ModificationStamp">
      <value order="0">2017-11-28T15:42:45Z</value>
    </field>
    <field name="Objective-Owner">
      <value order="0">Millar, Peter P (U417390)</value>
    </field>
    <field name="Objective-Path">
      <value order="0">Objective Global Folder:SG File Plan:Agriculture, environment and natural resources:Marine environment:General:Advice and policy: Marine environment - general:Marine Licensing: External Guidance: 2016-2021</value>
    </field>
    <field name="Objective-Parent">
      <value order="0">Marine Licensing: External Guidance: 2016-2021</value>
    </field>
    <field name="Objective-State">
      <value order="0">Published</value>
    </field>
    <field name="Objective-VersionId">
      <value order="0">vA27285030</value>
    </field>
    <field name="Objective-Version">
      <value order="0">3.0</value>
    </field>
    <field name="Objective-VersionNumber">
      <value order="0">3</value>
    </field>
    <field name="Objective-VersionComment">
      <value order="0"/>
    </field>
    <field name="Objective-FileNumber">
      <value order="0">qA558172</value>
    </field>
    <field name="Objective-Classification">
      <value order="0">OFFICIAL</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Physical_Characteristics</vt:lpstr>
      <vt:lpstr>Trace Metals &amp; Organotins</vt:lpstr>
      <vt:lpstr>PAH</vt:lpstr>
      <vt:lpstr>Organohalogens</vt:lpstr>
      <vt:lpstr>PR_Details</vt:lpstr>
      <vt:lpstr>Laboratory 1 Details</vt:lpstr>
      <vt:lpstr>Laboratory 2 Details</vt:lpstr>
      <vt:lpstr>Laboratory 3 Details</vt:lpstr>
      <vt:lpstr>Sheet1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u206032</dc:creator>
  <cp:lastModifiedBy>Blackmore, Karen (FGSL)</cp:lastModifiedBy>
  <dcterms:created xsi:type="dcterms:W3CDTF">2016-05-23T09:22:11Z</dcterms:created>
  <dcterms:modified xsi:type="dcterms:W3CDTF">2019-04-23T09:58:17Z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A18815926</vt:lpwstr>
  </property>
  <property fmtid="{D5CDD505-2E9C-101B-9397-08002B2CF9AE}" pid="4" name="Objective-Title">
    <vt:lpwstr>Pre-disposal Sampling Results Form - Version 2 - June 2017</vt:lpwstr>
  </property>
  <property fmtid="{D5CDD505-2E9C-101B-9397-08002B2CF9AE}" pid="5" name="Objective-Description">
    <vt:lpwstr/>
  </property>
  <property fmtid="{D5CDD505-2E9C-101B-9397-08002B2CF9AE}" pid="6" name="Objective-CreationStamp">
    <vt:filetime>2016-08-03T14:01:04Z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2017-11-28T15:42:45Z</vt:filetime>
  </property>
  <property fmtid="{D5CDD505-2E9C-101B-9397-08002B2CF9AE}" pid="10" name="Objective-ModificationStamp">
    <vt:filetime>2017-11-28T15:42:45Z</vt:filetime>
  </property>
  <property fmtid="{D5CDD505-2E9C-101B-9397-08002B2CF9AE}" pid="11" name="Objective-Owner">
    <vt:lpwstr>Millar, Peter P (U417390)</vt:lpwstr>
  </property>
  <property fmtid="{D5CDD505-2E9C-101B-9397-08002B2CF9AE}" pid="12" name="Objective-Path">
    <vt:lpwstr>Objective Global Folder:SG File Plan:Agriculture, environment and natural resources:Marine environment:General:Advice and policy: Marine environment - general:Marine Licensing: External Guidance: 2016-2021</vt:lpwstr>
  </property>
  <property fmtid="{D5CDD505-2E9C-101B-9397-08002B2CF9AE}" pid="13" name="Objective-Parent">
    <vt:lpwstr>Marine Licensing: External Guidance: 2016-2021</vt:lpwstr>
  </property>
  <property fmtid="{D5CDD505-2E9C-101B-9397-08002B2CF9AE}" pid="14" name="Objective-State">
    <vt:lpwstr>Published</vt:lpwstr>
  </property>
  <property fmtid="{D5CDD505-2E9C-101B-9397-08002B2CF9AE}" pid="15" name="Objective-VersionId">
    <vt:lpwstr>vA27285030</vt:lpwstr>
  </property>
  <property fmtid="{D5CDD505-2E9C-101B-9397-08002B2CF9AE}" pid="16" name="Objective-Version">
    <vt:lpwstr>3.0</vt:lpwstr>
  </property>
  <property fmtid="{D5CDD505-2E9C-101B-9397-08002B2CF9AE}" pid="17" name="Objective-VersionNumber">
    <vt:r8>3</vt:r8>
  </property>
  <property fmtid="{D5CDD505-2E9C-101B-9397-08002B2CF9AE}" pid="18" name="Objective-VersionComment">
    <vt:lpwstr/>
  </property>
  <property fmtid="{D5CDD505-2E9C-101B-9397-08002B2CF9AE}" pid="19" name="Objective-FileNumber">
    <vt:lpwstr>qA558172</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